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кумент (2)" sheetId="5" r:id="rId1"/>
  </sheets>
  <definedNames>
    <definedName name="_acc2" localSheetId="0">#REF!</definedName>
    <definedName name="_acc2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11" localSheetId="0">#REF!</definedName>
    <definedName name="_End11">#REF!</definedName>
    <definedName name="_End12" localSheetId="0">#REF!</definedName>
    <definedName name="_End12">#REF!</definedName>
    <definedName name="_End13" localSheetId="0">#REF!</definedName>
    <definedName name="_End13">#REF!</definedName>
    <definedName name="_End14" localSheetId="0">#REF!</definedName>
    <definedName name="_End14">#REF!</definedName>
    <definedName name="_End15" localSheetId="0">#REF!</definedName>
    <definedName name="_End15">#REF!</definedName>
    <definedName name="_End16" localSheetId="0">#REF!</definedName>
    <definedName name="_End16">#REF!</definedName>
    <definedName name="_End17" localSheetId="0">#REF!</definedName>
    <definedName name="_End17">#REF!</definedName>
    <definedName name="_End18" localSheetId="0">#REF!</definedName>
    <definedName name="_End18">#REF!</definedName>
    <definedName name="_End19" localSheetId="0">#REF!</definedName>
    <definedName name="_End19">#REF!</definedName>
    <definedName name="_End2" localSheetId="0">#REF!</definedName>
    <definedName name="_End2">#REF!</definedName>
    <definedName name="_End20" localSheetId="0">#REF!</definedName>
    <definedName name="_End20">#REF!</definedName>
    <definedName name="_End21" localSheetId="0">#REF!</definedName>
    <definedName name="_End21">#REF!</definedName>
    <definedName name="_End22" localSheetId="0">#REF!</definedName>
    <definedName name="_End22">#REF!</definedName>
    <definedName name="_End23" localSheetId="0">#REF!</definedName>
    <definedName name="_End23">#REF!</definedName>
    <definedName name="_End24" localSheetId="0">#REF!</definedName>
    <definedName name="_End24">#REF!</definedName>
    <definedName name="_End25" localSheetId="0">#REF!</definedName>
    <definedName name="_End25">#REF!</definedName>
    <definedName name="_End26" localSheetId="0">#REF!</definedName>
    <definedName name="_End26">#REF!</definedName>
    <definedName name="_End27" localSheetId="0">#REF!</definedName>
    <definedName name="_End27">#REF!</definedName>
    <definedName name="_End28" localSheetId="0">#REF!</definedName>
    <definedName name="_End28">#REF!</definedName>
    <definedName name="_End29" localSheetId="0">#REF!</definedName>
    <definedName name="_End29">#REF!</definedName>
    <definedName name="_End3" localSheetId="0">#REF!</definedName>
    <definedName name="_End3">#REF!</definedName>
    <definedName name="_End30" localSheetId="0">#REF!</definedName>
    <definedName name="_End30">#REF!</definedName>
    <definedName name="_End31" localSheetId="0">#REF!</definedName>
    <definedName name="_End31">#REF!</definedName>
    <definedName name="_End32" localSheetId="0">#REF!</definedName>
    <definedName name="_End32">#REF!</definedName>
    <definedName name="_End33" localSheetId="0">#REF!</definedName>
    <definedName name="_End33">#REF!</definedName>
    <definedName name="_End34" localSheetId="0">#REF!</definedName>
    <definedName name="_End34">#REF!</definedName>
    <definedName name="_End35" localSheetId="0">#REF!</definedName>
    <definedName name="_End35">#REF!</definedName>
    <definedName name="_End36" localSheetId="0">#REF!</definedName>
    <definedName name="_End36">#REF!</definedName>
    <definedName name="_End37" localSheetId="0">#REF!</definedName>
    <definedName name="_End37">#REF!</definedName>
    <definedName name="_End38" localSheetId="0">#REF!</definedName>
    <definedName name="_End38">#REF!</definedName>
    <definedName name="_End39" localSheetId="0">#REF!</definedName>
    <definedName name="_End39">#REF!</definedName>
    <definedName name="_End4" localSheetId="0">#REF!</definedName>
    <definedName name="_End4">#REF!</definedName>
    <definedName name="_End40" localSheetId="0">#REF!</definedName>
    <definedName name="_End40">#REF!</definedName>
    <definedName name="_End41" localSheetId="0">#REF!</definedName>
    <definedName name="_End41">#REF!</definedName>
    <definedName name="_End42" localSheetId="0">#REF!</definedName>
    <definedName name="_End42">#REF!</definedName>
    <definedName name="_End43" localSheetId="0">#REF!</definedName>
    <definedName name="_End43">#REF!</definedName>
    <definedName name="_End44" localSheetId="0">#REF!</definedName>
    <definedName name="_End44">#REF!</definedName>
    <definedName name="_End45" localSheetId="0">#REF!</definedName>
    <definedName name="_End45">#REF!</definedName>
    <definedName name="_End46" localSheetId="0">#REF!</definedName>
    <definedName name="_End46">#REF!</definedName>
    <definedName name="_End47" localSheetId="0">#REF!</definedName>
    <definedName name="_End47">#REF!</definedName>
    <definedName name="_End48" localSheetId="0">#REF!</definedName>
    <definedName name="_End48">#REF!</definedName>
    <definedName name="_End49" localSheetId="0">#REF!</definedName>
    <definedName name="_End49">#REF!</definedName>
    <definedName name="_End5" localSheetId="0">#REF!</definedName>
    <definedName name="_End5">#REF!</definedName>
    <definedName name="_End50" localSheetId="0">#REF!</definedName>
    <definedName name="_End50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_sy1" localSheetId="0">#REF!</definedName>
    <definedName name="_sy1">#REF!</definedName>
    <definedName name="_sy2" localSheetId="0">#REF!</definedName>
    <definedName name="_sy2">#REF!</definedName>
    <definedName name="_xlnm._FilterDatabase" localSheetId="0" hidden="1">'Документ (2)'!$A$7:$T$152</definedName>
    <definedName name="add_bk" localSheetId="0">#REF!</definedName>
    <definedName name="add_bk">#REF!</definedName>
    <definedName name="add_bk_n" localSheetId="0">#REF!</definedName>
    <definedName name="add_bk_n">#REF!</definedName>
    <definedName name="basis" localSheetId="0">#REF!</definedName>
    <definedName name="basis">#REF!</definedName>
    <definedName name="bcorr" localSheetId="0">#REF!</definedName>
    <definedName name="bcorr">#REF!</definedName>
    <definedName name="bcorr_lev" localSheetId="0">#REF!</definedName>
    <definedName name="bcorr_lev">#REF!</definedName>
    <definedName name="bcorr_n" localSheetId="0">#REF!</definedName>
    <definedName name="bcorr_n">#REF!</definedName>
    <definedName name="Boss_Dol" localSheetId="0">#REF!</definedName>
    <definedName name="Boss_Dol">#REF!</definedName>
    <definedName name="Boss_FIO" localSheetId="0">#REF!</definedName>
    <definedName name="Boss_FIO">#REF!</definedName>
    <definedName name="Budget_Level" localSheetId="0">#REF!</definedName>
    <definedName name="Budget_Level">#REF!</definedName>
    <definedName name="Buh_Dol" localSheetId="0">#REF!</definedName>
    <definedName name="Buh_Dol">#REF!</definedName>
    <definedName name="Buh_FIO" localSheetId="0">#REF!</definedName>
    <definedName name="Buh_FIO">#REF!</definedName>
    <definedName name="cacc2" localSheetId="0">#REF!</definedName>
    <definedName name="cacc2">#REF!</definedName>
    <definedName name="cadd_bk" localSheetId="0">#REF!</definedName>
    <definedName name="cadd_bk">#REF!</definedName>
    <definedName name="cbk" localSheetId="0">#REF!</definedName>
    <definedName name="cbk">#REF!</definedName>
    <definedName name="cdep" localSheetId="0">#REF!</definedName>
    <definedName name="cdep">#REF!</definedName>
    <definedName name="cdiv" localSheetId="0">#REF!</definedName>
    <definedName name="cdiv">#REF!</definedName>
    <definedName name="cexp" localSheetId="0">#REF!</definedName>
    <definedName name="cexp">#REF!</definedName>
    <definedName name="cexp1" localSheetId="0">#REF!</definedName>
    <definedName name="cexp1">#REF!</definedName>
    <definedName name="cexp2" localSheetId="0">#REF!</definedName>
    <definedName name="cexp2">#REF!</definedName>
    <definedName name="Chef_Dol" localSheetId="0">#REF!</definedName>
    <definedName name="Chef_Dol">#REF!</definedName>
    <definedName name="Chef_FIO" localSheetId="0">#REF!</definedName>
    <definedName name="Chef_FIO">#REF!</definedName>
    <definedName name="citem" localSheetId="0">#REF!</definedName>
    <definedName name="citem">#REF!</definedName>
    <definedName name="citem1" localSheetId="0">#REF!</definedName>
    <definedName name="citem1">#REF!</definedName>
    <definedName name="citem2" localSheetId="0">#REF!</definedName>
    <definedName name="citem2">#REF!</definedName>
    <definedName name="clcl" localSheetId="0">#REF!</definedName>
    <definedName name="clcl">#REF!</definedName>
    <definedName name="cmdiv" localSheetId="0">#REF!</definedName>
    <definedName name="cmdiv">#REF!</definedName>
    <definedName name="cod_izm" localSheetId="0">#REF!</definedName>
    <definedName name="cod_izm">#REF!</definedName>
    <definedName name="corr02_n" localSheetId="0">#REF!</definedName>
    <definedName name="corr02_n">#REF!</definedName>
    <definedName name="corr2" localSheetId="0">#REF!</definedName>
    <definedName name="corr2">#REF!</definedName>
    <definedName name="corr2_cbp" localSheetId="0">#REF!</definedName>
    <definedName name="corr2_cbp">#REF!</definedName>
    <definedName name="corr2_inn" localSheetId="0">#REF!</definedName>
    <definedName name="corr2_inn">#REF!</definedName>
    <definedName name="corr2_n" localSheetId="0">#REF!</definedName>
    <definedName name="corr2_n">#REF!</definedName>
    <definedName name="csfin" localSheetId="0">#REF!</definedName>
    <definedName name="csfin">#REF!</definedName>
    <definedName name="ctgt" localSheetId="0">#REF!</definedName>
    <definedName name="ctgt">#REF!</definedName>
    <definedName name="ctgt2" localSheetId="0">#REF!</definedName>
    <definedName name="ctgt2">#REF!</definedName>
    <definedName name="ctgt3" localSheetId="0">#REF!</definedName>
    <definedName name="ctgt3">#REF!</definedName>
    <definedName name="ctgt4" localSheetId="0">#REF!</definedName>
    <definedName name="ctgt4">#REF!</definedName>
    <definedName name="ctgt5" localSheetId="0">#REF!</definedName>
    <definedName name="ctgt5">#REF!</definedName>
    <definedName name="ctgt6" localSheetId="0">#REF!</definedName>
    <definedName name="ctgt6">#REF!</definedName>
    <definedName name="CurentGroup" localSheetId="0">#REF!</definedName>
    <definedName name="CurentGroup">#REF!</definedName>
    <definedName name="CurRow" localSheetId="0">#REF!</definedName>
    <definedName name="CurRow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" localSheetId="0">#REF!</definedName>
    <definedName name="date">#REF!</definedName>
    <definedName name="dDate1" localSheetId="0">#REF!</definedName>
    <definedName name="dDate1">#REF!</definedName>
    <definedName name="dDate2" localSheetId="0">#REF!</definedName>
    <definedName name="dDate2">#REF!</definedName>
    <definedName name="dep" localSheetId="0">#REF!</definedName>
    <definedName name="dep">#REF!</definedName>
    <definedName name="dep_n" localSheetId="0">#REF!</definedName>
    <definedName name="dep_n">#REF!</definedName>
    <definedName name="div" localSheetId="0">#REF!</definedName>
    <definedName name="div">#REF!</definedName>
    <definedName name="div_n" localSheetId="0">#REF!</definedName>
    <definedName name="div_n">#REF!</definedName>
    <definedName name="EndPred" localSheetId="0">#REF!</definedName>
    <definedName name="EndPred">#REF!</definedName>
    <definedName name="EndRow" localSheetId="0">#REF!</definedName>
    <definedName name="EndRow">#REF!</definedName>
    <definedName name="exp" localSheetId="0">#REF!</definedName>
    <definedName name="exp">#REF!</definedName>
    <definedName name="exp_n" localSheetId="0">#REF!</definedName>
    <definedName name="exp_n">#REF!</definedName>
    <definedName name="exp1_n" localSheetId="0">#REF!</definedName>
    <definedName name="exp1_n">#REF!</definedName>
    <definedName name="exp2_n" localSheetId="0">#REF!</definedName>
    <definedName name="exp2_n">#REF!</definedName>
    <definedName name="Footer" localSheetId="0">#REF!</definedName>
    <definedName name="Footer">#REF!</definedName>
    <definedName name="GroupOrder" localSheetId="0">#REF!</definedName>
    <definedName name="GroupOrder">#REF!</definedName>
    <definedName name="IsUp_acc2" localSheetId="0">#REF!</definedName>
    <definedName name="IsUp_acc2">#REF!</definedName>
    <definedName name="IsUp_add_bk" localSheetId="0">#REF!</definedName>
    <definedName name="IsUp_add_bk">#REF!</definedName>
    <definedName name="IsUp_add_bk_n" localSheetId="0">#REF!</definedName>
    <definedName name="IsUp_add_bk_n">#REF!</definedName>
    <definedName name="IsUp_basis" localSheetId="0">#REF!</definedName>
    <definedName name="IsUp_basis">#REF!</definedName>
    <definedName name="IsUp_bcorr" localSheetId="0">#REF!</definedName>
    <definedName name="IsUp_bcorr">#REF!</definedName>
    <definedName name="IsUp_bcorr_lev" localSheetId="0">#REF!</definedName>
    <definedName name="IsUp_bcorr_lev">#REF!</definedName>
    <definedName name="IsUp_bcorr_n" localSheetId="0">#REF!</definedName>
    <definedName name="IsUp_bcorr_n">#REF!</definedName>
    <definedName name="IsUp_cacc2" localSheetId="0">#REF!</definedName>
    <definedName name="IsUp_cacc2">#REF!</definedName>
    <definedName name="IsUp_cadd_bk" localSheetId="0">#REF!</definedName>
    <definedName name="IsUp_cadd_bk">#REF!</definedName>
    <definedName name="IsUp_cbk" localSheetId="0">#REF!</definedName>
    <definedName name="IsUp_cbk">#REF!</definedName>
    <definedName name="IsUp_cdep" localSheetId="0">#REF!</definedName>
    <definedName name="IsUp_cdep">#REF!</definedName>
    <definedName name="IsUp_cdiv" localSheetId="0">#REF!</definedName>
    <definedName name="IsUp_cdiv">#REF!</definedName>
    <definedName name="IsUp_cexp" localSheetId="0">#REF!</definedName>
    <definedName name="IsUp_cexp">#REF!</definedName>
    <definedName name="IsUp_cexp1" localSheetId="0">#REF!</definedName>
    <definedName name="IsUp_cexp1">#REF!</definedName>
    <definedName name="IsUp_cexp2" localSheetId="0">#REF!</definedName>
    <definedName name="IsUp_cexp2">#REF!</definedName>
    <definedName name="IsUp_citem" localSheetId="0">#REF!</definedName>
    <definedName name="IsUp_citem">#REF!</definedName>
    <definedName name="IsUp_citem1" localSheetId="0">#REF!</definedName>
    <definedName name="IsUp_citem1">#REF!</definedName>
    <definedName name="IsUp_citem2" localSheetId="0">#REF!</definedName>
    <definedName name="IsUp_citem2">#REF!</definedName>
    <definedName name="IsUp_clcl" localSheetId="0">#REF!</definedName>
    <definedName name="IsUp_clcl">#REF!</definedName>
    <definedName name="IsUp_cmdiv" localSheetId="0">#REF!</definedName>
    <definedName name="IsUp_cmdiv">#REF!</definedName>
    <definedName name="IsUp_cod_izm" localSheetId="0">#REF!</definedName>
    <definedName name="IsUp_cod_izm">#REF!</definedName>
    <definedName name="IsUp_corr02_n" localSheetId="0">#REF!</definedName>
    <definedName name="IsUp_corr02_n">#REF!</definedName>
    <definedName name="IsUp_corr2" localSheetId="0">#REF!</definedName>
    <definedName name="IsUp_corr2">#REF!</definedName>
    <definedName name="IsUp_corr2_cbp" localSheetId="0">#REF!</definedName>
    <definedName name="IsUp_corr2_cbp">#REF!</definedName>
    <definedName name="IsUp_corr2_inn" localSheetId="0">#REF!</definedName>
    <definedName name="IsUp_corr2_inn">#REF!</definedName>
    <definedName name="IsUp_corr2_n" localSheetId="0">#REF!</definedName>
    <definedName name="IsUp_corr2_n">#REF!</definedName>
    <definedName name="IsUp_csfin" localSheetId="0">#REF!</definedName>
    <definedName name="IsUp_csfin">#REF!</definedName>
    <definedName name="IsUp_ctgt" localSheetId="0">#REF!</definedName>
    <definedName name="IsUp_ctgt">#REF!</definedName>
    <definedName name="IsUp_ctgt2" localSheetId="0">#REF!</definedName>
    <definedName name="IsUp_ctgt2">#REF!</definedName>
    <definedName name="IsUp_ctgt3" localSheetId="0">#REF!</definedName>
    <definedName name="IsUp_ctgt3">#REF!</definedName>
    <definedName name="IsUp_ctgt4" localSheetId="0">#REF!</definedName>
    <definedName name="IsUp_ctgt4">#REF!</definedName>
    <definedName name="IsUp_ctgt5" localSheetId="0">#REF!</definedName>
    <definedName name="IsUp_ctgt5">#REF!</definedName>
    <definedName name="IsUp_ctgt6" localSheetId="0">#REF!</definedName>
    <definedName name="IsUp_ctgt6">#REF!</definedName>
    <definedName name="IsUp_date" localSheetId="0">#REF!</definedName>
    <definedName name="IsUp_date">#REF!</definedName>
    <definedName name="IsUp_dep" localSheetId="0">#REF!</definedName>
    <definedName name="IsUp_dep">#REF!</definedName>
    <definedName name="IsUp_dep_n" localSheetId="0">#REF!</definedName>
    <definedName name="IsUp_dep_n">#REF!</definedName>
    <definedName name="IsUp_div" localSheetId="0">#REF!</definedName>
    <definedName name="IsUp_div">#REF!</definedName>
    <definedName name="IsUp_div_n" localSheetId="0">#REF!</definedName>
    <definedName name="IsUp_div_n">#REF!</definedName>
    <definedName name="IsUp_exp" localSheetId="0">#REF!</definedName>
    <definedName name="IsUp_exp">#REF!</definedName>
    <definedName name="IsUp_exp_n" localSheetId="0">#REF!</definedName>
    <definedName name="IsUp_exp_n">#REF!</definedName>
    <definedName name="IsUp_exp1_n" localSheetId="0">#REF!</definedName>
    <definedName name="IsUp_exp1_n">#REF!</definedName>
    <definedName name="IsUp_exp2_n" localSheetId="0">#REF!</definedName>
    <definedName name="IsUp_exp2_n">#REF!</definedName>
    <definedName name="IsUp_item" localSheetId="0">#REF!</definedName>
    <definedName name="IsUp_item">#REF!</definedName>
    <definedName name="IsUp_item_n" localSheetId="0">#REF!</definedName>
    <definedName name="IsUp_item_n">#REF!</definedName>
    <definedName name="IsUp_item1_n" localSheetId="0">#REF!</definedName>
    <definedName name="IsUp_item1_n">#REF!</definedName>
    <definedName name="IsUp_item2_n" localSheetId="0">#REF!</definedName>
    <definedName name="IsUp_item2_n">#REF!</definedName>
    <definedName name="IsUp_izm" localSheetId="0">#REF!</definedName>
    <definedName name="IsUp_izm">#REF!</definedName>
    <definedName name="IsUp_lcl" localSheetId="0">#REF!</definedName>
    <definedName name="IsUp_lcl">#REF!</definedName>
    <definedName name="IsUp_lcl_n" localSheetId="0">#REF!</definedName>
    <definedName name="IsUp_lcl_n">#REF!</definedName>
    <definedName name="IsUp_link" localSheetId="0">#REF!</definedName>
    <definedName name="IsUp_link">#REF!</definedName>
    <definedName name="IsUp_mdiv_n" localSheetId="0">#REF!</definedName>
    <definedName name="IsUp_mdiv_n">#REF!</definedName>
    <definedName name="IsUp_number" localSheetId="0">#REF!</definedName>
    <definedName name="IsUp_number">#REF!</definedName>
    <definedName name="IsUp_obj_n" localSheetId="0">#REF!</definedName>
    <definedName name="IsUp_obj_n">#REF!</definedName>
    <definedName name="IsUp_s_1" localSheetId="0">#REF!</definedName>
    <definedName name="IsUp_s_1">#REF!</definedName>
    <definedName name="IsUp_s_2" localSheetId="0">#REF!</definedName>
    <definedName name="IsUp_s_2">#REF!</definedName>
    <definedName name="IsUp_s_3" localSheetId="0">#REF!</definedName>
    <definedName name="IsUp_s_3">#REF!</definedName>
    <definedName name="IsUp_s_4" localSheetId="0">#REF!</definedName>
    <definedName name="IsUp_s_4">#REF!</definedName>
    <definedName name="IsUp_sfin" localSheetId="0">#REF!</definedName>
    <definedName name="IsUp_sfin">#REF!</definedName>
    <definedName name="IsUp_sfin_n" localSheetId="0">#REF!</definedName>
    <definedName name="IsUp_sfin_n">#REF!</definedName>
    <definedName name="IsUp_ss" localSheetId="0">#REF!</definedName>
    <definedName name="IsUp_ss">#REF!</definedName>
    <definedName name="IsUp_sy0" localSheetId="0">#REF!</definedName>
    <definedName name="IsUp_sy0">#REF!</definedName>
    <definedName name="IsUp_sy1" localSheetId="0">#REF!</definedName>
    <definedName name="IsUp_sy1">#REF!</definedName>
    <definedName name="IsUp_sy2" localSheetId="0">#REF!</definedName>
    <definedName name="IsUp_sy2">#REF!</definedName>
    <definedName name="IsUp_tgt" localSheetId="0">#REF!</definedName>
    <definedName name="IsUp_tgt">#REF!</definedName>
    <definedName name="IsUp_tgt_n" localSheetId="0">#REF!</definedName>
    <definedName name="IsUp_tgt_n">#REF!</definedName>
    <definedName name="IsUp_tgt2_n" localSheetId="0">#REF!</definedName>
    <definedName name="IsUp_tgt2_n">#REF!</definedName>
    <definedName name="IsUp_tgt3_n" localSheetId="0">#REF!</definedName>
    <definedName name="IsUp_tgt3_n">#REF!</definedName>
    <definedName name="IsUp_tgt4_n" localSheetId="0">#REF!</definedName>
    <definedName name="IsUp_tgt4_n">#REF!</definedName>
    <definedName name="IsUp_tgt5_n" localSheetId="0">#REF!</definedName>
    <definedName name="IsUp_tgt5_n">#REF!</definedName>
    <definedName name="IsUp_tgt6_n" localSheetId="0">#REF!</definedName>
    <definedName name="IsUp_tgt6_n">#REF!</definedName>
    <definedName name="IsUp_vid_izm" localSheetId="0">#REF!</definedName>
    <definedName name="IsUp_vid_izm">#REF!</definedName>
    <definedName name="IsUp_vopr" localSheetId="0">#REF!</definedName>
    <definedName name="IsUp_vopr">#REF!</definedName>
    <definedName name="item" localSheetId="0">#REF!</definedName>
    <definedName name="item">#REF!</definedName>
    <definedName name="item_n" localSheetId="0">#REF!</definedName>
    <definedName name="item_n">#REF!</definedName>
    <definedName name="item1_n" localSheetId="0">#REF!</definedName>
    <definedName name="item1_n">#REF!</definedName>
    <definedName name="item2_n" localSheetId="0">#REF!</definedName>
    <definedName name="item2_n">#REF!</definedName>
    <definedName name="izm" localSheetId="0">#REF!</definedName>
    <definedName name="izm">#REF!</definedName>
    <definedName name="lcl" localSheetId="0">#REF!</definedName>
    <definedName name="lcl">#REF!</definedName>
    <definedName name="lcl_n" localSheetId="0">#REF!</definedName>
    <definedName name="lcl_n">#REF!</definedName>
    <definedName name="link" localSheetId="0">#REF!</definedName>
    <definedName name="link">#REF!</definedName>
    <definedName name="mdiv_n" localSheetId="0">#REF!</definedName>
    <definedName name="mdiv_n">#REF!</definedName>
    <definedName name="NastrFields" localSheetId="0">#REF!</definedName>
    <definedName name="NastrFields">#REF!</definedName>
    <definedName name="nCheck_1" localSheetId="0">#REF!</definedName>
    <definedName name="nCheck_1">#REF!</definedName>
    <definedName name="nCheck_10" localSheetId="0">#REF!</definedName>
    <definedName name="nCheck_10">#REF!</definedName>
    <definedName name="nCheck_11" localSheetId="0">#REF!</definedName>
    <definedName name="nCheck_11">#REF!</definedName>
    <definedName name="nCheck_12" localSheetId="0">#REF!</definedName>
    <definedName name="nCheck_12">#REF!</definedName>
    <definedName name="nCheck_13" localSheetId="0">#REF!</definedName>
    <definedName name="nCheck_13">#REF!</definedName>
    <definedName name="nCheck_14" localSheetId="0">#REF!</definedName>
    <definedName name="nCheck_14">#REF!</definedName>
    <definedName name="nCheck_15" localSheetId="0">#REF!</definedName>
    <definedName name="nCheck_15">#REF!</definedName>
    <definedName name="nCheck_16" localSheetId="0">#REF!</definedName>
    <definedName name="nCheck_16">#REF!</definedName>
    <definedName name="nCheck_17" localSheetId="0">#REF!</definedName>
    <definedName name="nCheck_17">#REF!</definedName>
    <definedName name="nCheck_18" localSheetId="0">#REF!</definedName>
    <definedName name="nCheck_18">#REF!</definedName>
    <definedName name="nCheck_19" localSheetId="0">#REF!</definedName>
    <definedName name="nCheck_19">#REF!</definedName>
    <definedName name="nCheck_2" localSheetId="0">#REF!</definedName>
    <definedName name="nCheck_2">#REF!</definedName>
    <definedName name="nCheck_6" localSheetId="0">#REF!</definedName>
    <definedName name="nCheck_6">#REF!</definedName>
    <definedName name="nCheck_7" localSheetId="0">#REF!</definedName>
    <definedName name="nCheck_7">#REF!</definedName>
    <definedName name="nCheck_8" localSheetId="0">#REF!</definedName>
    <definedName name="nCheck_8">#REF!</definedName>
    <definedName name="nCheck_9" localSheetId="0">#REF!</definedName>
    <definedName name="nCheck_9">#REF!</definedName>
    <definedName name="nDigit" localSheetId="0">#REF!</definedName>
    <definedName name="nDigit">#REF!</definedName>
    <definedName name="nOtborLink1" localSheetId="0">#REF!</definedName>
    <definedName name="nOtborLink1">#REF!</definedName>
    <definedName name="nOtborLink10" localSheetId="0">#REF!</definedName>
    <definedName name="nOtborLink10">#REF!</definedName>
    <definedName name="nOtborLink11" localSheetId="0">#REF!</definedName>
    <definedName name="nOtborLink11">#REF!</definedName>
    <definedName name="nOtborLink12" localSheetId="0">#REF!</definedName>
    <definedName name="nOtborLink12">#REF!</definedName>
    <definedName name="nOtborLink13" localSheetId="0">#REF!</definedName>
    <definedName name="nOtborLink13">#REF!</definedName>
    <definedName name="nOtborLink14" localSheetId="0">#REF!</definedName>
    <definedName name="nOtborLink14">#REF!</definedName>
    <definedName name="nOtborLink15" localSheetId="0">#REF!</definedName>
    <definedName name="nOtborLink15">#REF!</definedName>
    <definedName name="nOtborLink2" localSheetId="0">#REF!</definedName>
    <definedName name="nOtborLink2">#REF!</definedName>
    <definedName name="nOtborLink3" localSheetId="0">#REF!</definedName>
    <definedName name="nOtborLink3">#REF!</definedName>
    <definedName name="nOtborLink4" localSheetId="0">#REF!</definedName>
    <definedName name="nOtborLink4">#REF!</definedName>
    <definedName name="nOtborLink5" localSheetId="0">#REF!</definedName>
    <definedName name="nOtborLink5">#REF!</definedName>
    <definedName name="nOtborLink6" localSheetId="0">#REF!</definedName>
    <definedName name="nOtborLink6">#REF!</definedName>
    <definedName name="nOtborLink7" localSheetId="0">#REF!</definedName>
    <definedName name="nOtborLink7">#REF!</definedName>
    <definedName name="nOtborLink8" localSheetId="0">#REF!</definedName>
    <definedName name="nOtborLink8">#REF!</definedName>
    <definedName name="number" localSheetId="0">#REF!</definedName>
    <definedName name="number">#REF!</definedName>
    <definedName name="obj_n" localSheetId="0">#REF!</definedName>
    <definedName name="obj_n">#REF!</definedName>
    <definedName name="OBJECT_SOURCE_TYPE" localSheetId="0">#REF!</definedName>
    <definedName name="OBJECT_SOURCE_TYPE">#REF!</definedName>
    <definedName name="PrevGroupName" localSheetId="0">#REF!</definedName>
    <definedName name="PrevGroupName">#REF!</definedName>
    <definedName name="PrevGroupValue" localSheetId="0">#REF!</definedName>
    <definedName name="PrevGroupValue">#REF!</definedName>
    <definedName name="Rash_Date" localSheetId="0">#REF!</definedName>
    <definedName name="Rash_Date">#REF!</definedName>
    <definedName name="REPMAKER_FORMAT" localSheetId="0">#REF!</definedName>
    <definedName name="REPMAKER_FORMAT">#REF!</definedName>
    <definedName name="s_1" localSheetId="0">#REF!</definedName>
    <definedName name="s_1">#REF!</definedName>
    <definedName name="s_2" localSheetId="0">#REF!</definedName>
    <definedName name="s_2">#REF!</definedName>
    <definedName name="s_3" localSheetId="0">#REF!</definedName>
    <definedName name="s_3">#REF!</definedName>
    <definedName name="s_4" localSheetId="0">#REF!</definedName>
    <definedName name="s_4">#REF!</definedName>
    <definedName name="sfin" localSheetId="0">#REF!</definedName>
    <definedName name="sfin">#REF!</definedName>
    <definedName name="sfin_n" localSheetId="0">#REF!</definedName>
    <definedName name="sfin_n">#REF!</definedName>
    <definedName name="ss" localSheetId="0">#REF!</definedName>
    <definedName name="ss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11" localSheetId="0">#REF!</definedName>
    <definedName name="Start11">#REF!</definedName>
    <definedName name="Start12" localSheetId="0">#REF!</definedName>
    <definedName name="Start12">#REF!</definedName>
    <definedName name="Start13" localSheetId="0">#REF!</definedName>
    <definedName name="Start13">#REF!</definedName>
    <definedName name="Start14" localSheetId="0">#REF!</definedName>
    <definedName name="Start14">#REF!</definedName>
    <definedName name="Start15" localSheetId="0">#REF!</definedName>
    <definedName name="Start15">#REF!</definedName>
    <definedName name="Start16" localSheetId="0">#REF!</definedName>
    <definedName name="Start16">#REF!</definedName>
    <definedName name="Start17" localSheetId="0">#REF!</definedName>
    <definedName name="Start17">#REF!</definedName>
    <definedName name="Start18" localSheetId="0">#REF!</definedName>
    <definedName name="Start18">#REF!</definedName>
    <definedName name="Start19" localSheetId="0">#REF!</definedName>
    <definedName name="Start19">#REF!</definedName>
    <definedName name="Start2" localSheetId="0">#REF!</definedName>
    <definedName name="Start2">#REF!</definedName>
    <definedName name="Start20" localSheetId="0">#REF!</definedName>
    <definedName name="Start20">#REF!</definedName>
    <definedName name="Start21" localSheetId="0">#REF!</definedName>
    <definedName name="Start21">#REF!</definedName>
    <definedName name="Start22" localSheetId="0">#REF!</definedName>
    <definedName name="Start22">#REF!</definedName>
    <definedName name="Start23" localSheetId="0">#REF!</definedName>
    <definedName name="Start23">#REF!</definedName>
    <definedName name="Start24" localSheetId="0">#REF!</definedName>
    <definedName name="Start24">#REF!</definedName>
    <definedName name="Start25" localSheetId="0">#REF!</definedName>
    <definedName name="Start25">#REF!</definedName>
    <definedName name="Start26" localSheetId="0">#REF!</definedName>
    <definedName name="Start26">#REF!</definedName>
    <definedName name="Start27" localSheetId="0">#REF!</definedName>
    <definedName name="Start27">#REF!</definedName>
    <definedName name="Start28" localSheetId="0">#REF!</definedName>
    <definedName name="Start28">#REF!</definedName>
    <definedName name="Start29" localSheetId="0">#REF!</definedName>
    <definedName name="Start29">#REF!</definedName>
    <definedName name="Start3" localSheetId="0">#REF!</definedName>
    <definedName name="Start3">#REF!</definedName>
    <definedName name="Start30" localSheetId="0">#REF!</definedName>
    <definedName name="Start30">#REF!</definedName>
    <definedName name="Start31" localSheetId="0">#REF!</definedName>
    <definedName name="Start31">#REF!</definedName>
    <definedName name="Start32" localSheetId="0">#REF!</definedName>
    <definedName name="Start32">#REF!</definedName>
    <definedName name="Start33" localSheetId="0">#REF!</definedName>
    <definedName name="Start33">#REF!</definedName>
    <definedName name="Start34" localSheetId="0">#REF!</definedName>
    <definedName name="Start34">#REF!</definedName>
    <definedName name="Start35" localSheetId="0">#REF!</definedName>
    <definedName name="Start35">#REF!</definedName>
    <definedName name="Start36" localSheetId="0">#REF!</definedName>
    <definedName name="Start36">#REF!</definedName>
    <definedName name="Start37" localSheetId="0">#REF!</definedName>
    <definedName name="Start37">#REF!</definedName>
    <definedName name="Start38" localSheetId="0">#REF!</definedName>
    <definedName name="Start38">#REF!</definedName>
    <definedName name="Start39" localSheetId="0">#REF!</definedName>
    <definedName name="Start39">#REF!</definedName>
    <definedName name="Start4" localSheetId="0">#REF!</definedName>
    <definedName name="Start4">#REF!</definedName>
    <definedName name="Start40" localSheetId="0">#REF!</definedName>
    <definedName name="Start40">#REF!</definedName>
    <definedName name="Start41" localSheetId="0">#REF!</definedName>
    <definedName name="Start41">#REF!</definedName>
    <definedName name="Start42" localSheetId="0">#REF!</definedName>
    <definedName name="Start42">#REF!</definedName>
    <definedName name="Start43" localSheetId="0">#REF!</definedName>
    <definedName name="Start43">#REF!</definedName>
    <definedName name="Start44" localSheetId="0">#REF!</definedName>
    <definedName name="Start44">#REF!</definedName>
    <definedName name="Start45" localSheetId="0">#REF!</definedName>
    <definedName name="Start45">#REF!</definedName>
    <definedName name="Start46" localSheetId="0">#REF!</definedName>
    <definedName name="Start46">#REF!</definedName>
    <definedName name="Start47" localSheetId="0">#REF!</definedName>
    <definedName name="Start47">#REF!</definedName>
    <definedName name="Start48" localSheetId="0">#REF!</definedName>
    <definedName name="Start48">#REF!</definedName>
    <definedName name="Start49" localSheetId="0">#REF!</definedName>
    <definedName name="Start49">#REF!</definedName>
    <definedName name="Start5" localSheetId="0">#REF!</definedName>
    <definedName name="Start5">#REF!</definedName>
    <definedName name="Start50" localSheetId="0">#REF!</definedName>
    <definedName name="Start50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Pred" localSheetId="0">#REF!</definedName>
    <definedName name="StartPred">#REF!</definedName>
    <definedName name="StartRow" localSheetId="0">#REF!</definedName>
    <definedName name="StartRow">#REF!</definedName>
    <definedName name="Struct_Podraz" localSheetId="0">#REF!</definedName>
    <definedName name="Struct_Podraz">#REF!</definedName>
    <definedName name="SUBJECT_CODE" localSheetId="0">#REF!</definedName>
    <definedName name="SUBJECT_CODE">#REF!</definedName>
    <definedName name="sy0" localSheetId="0">#REF!</definedName>
    <definedName name="sy0">#REF!</definedName>
    <definedName name="tgt" localSheetId="0">#REF!</definedName>
    <definedName name="tgt">#REF!</definedName>
    <definedName name="tgt_n" localSheetId="0">#REF!</definedName>
    <definedName name="tgt_n">#REF!</definedName>
    <definedName name="tgt2_n" localSheetId="0">#REF!</definedName>
    <definedName name="tgt2_n">#REF!</definedName>
    <definedName name="tgt3_n" localSheetId="0">#REF!</definedName>
    <definedName name="tgt3_n">#REF!</definedName>
    <definedName name="tgt4_n" localSheetId="0">#REF!</definedName>
    <definedName name="tgt4_n">#REF!</definedName>
    <definedName name="tgt5_n" localSheetId="0">#REF!</definedName>
    <definedName name="tgt5_n">#REF!</definedName>
    <definedName name="tgt6_n" localSheetId="0">#REF!</definedName>
    <definedName name="tgt6_n">#REF!</definedName>
    <definedName name="Today" localSheetId="0">#REF!</definedName>
    <definedName name="Today">#REF!</definedName>
    <definedName name="Today2" localSheetId="0">#REF!</definedName>
    <definedName name="Today2">#REF!</definedName>
    <definedName name="User_CBP" localSheetId="0">#REF!</definedName>
    <definedName name="User_CBP">#REF!</definedName>
    <definedName name="User_COFK" localSheetId="0">#REF!</definedName>
    <definedName name="User_COFK">#REF!</definedName>
    <definedName name="User_Dol" localSheetId="0">#REF!</definedName>
    <definedName name="User_Dol">#REF!</definedName>
    <definedName name="User_FIO" localSheetId="0">#REF!</definedName>
    <definedName name="User_FIO">#REF!</definedName>
    <definedName name="User_INN" localSheetId="0">#REF!</definedName>
    <definedName name="User_INN">#REF!</definedName>
    <definedName name="User_MO" localSheetId="0">#REF!</definedName>
    <definedName name="User_MO">#REF!</definedName>
    <definedName name="User_Name" localSheetId="0">#REF!</definedName>
    <definedName name="User_Name">#REF!</definedName>
    <definedName name="User_OKPO" localSheetId="0">#REF!</definedName>
    <definedName name="User_OKPO">#REF!</definedName>
    <definedName name="User_Phone" localSheetId="0">#REF!</definedName>
    <definedName name="User_Phone">#REF!</definedName>
    <definedName name="VARIANT_LINK" localSheetId="0">#REF!</definedName>
    <definedName name="VARIANT_LINK">#REF!</definedName>
    <definedName name="VARIANT_NAME" localSheetId="0">#REF!</definedName>
    <definedName name="VARIANT_NAME">#REF!</definedName>
    <definedName name="vid_izm" localSheetId="0">#REF!</definedName>
    <definedName name="vid_izm">#REF!</definedName>
    <definedName name="vopr" localSheetId="0">#REF!</definedName>
    <definedName name="vopr">#REF!</definedName>
    <definedName name="Zam_Boss_FIO" localSheetId="0">#REF!</definedName>
    <definedName name="Zam_Boss_FIO">#REF!</definedName>
    <definedName name="Zam_Buh_FIO" localSheetId="0">#REF!</definedName>
    <definedName name="Zam_Buh_FIO">#REF!</definedName>
    <definedName name="Zam_Chef_FIO" localSheetId="0">#REF!</definedName>
    <definedName name="Zam_Chef_FIO">#REF!</definedName>
    <definedName name="дд" localSheetId="0">'Документ (2)'!$A$1:$I$152</definedName>
    <definedName name="_xlnm.Print_Titles" localSheetId="0">'Документ (2)'!$7:$7</definedName>
    <definedName name="_xlnm.Print_Area" localSheetId="0">'Документ (2)'!$A$1:$I$152</definedName>
    <definedName name="рр" localSheetId="0">'Документ (2)'!$7:$7</definedName>
  </definedNames>
  <calcPr calcId="145621" fullCalcOnLoad="1" fullPrecision="0"/>
</workbook>
</file>

<file path=xl/calcChain.xml><?xml version="1.0" encoding="utf-8"?>
<calcChain xmlns="http://schemas.openxmlformats.org/spreadsheetml/2006/main">
  <c r="S151" i="5"/>
  <c r="S150"/>
  <c r="I150"/>
  <c r="T150"/>
  <c r="S149"/>
  <c r="I149"/>
  <c r="T148"/>
  <c r="S147"/>
  <c r="I147"/>
  <c r="S146"/>
  <c r="I146"/>
  <c r="S145"/>
  <c r="I145"/>
  <c r="S144"/>
  <c r="I144"/>
  <c r="T144"/>
  <c r="S143"/>
  <c r="I143"/>
  <c r="S142"/>
  <c r="I142"/>
  <c r="T142"/>
  <c r="S141"/>
  <c r="I141"/>
  <c r="S140"/>
  <c r="I140"/>
  <c r="T140"/>
  <c r="S139"/>
  <c r="I139"/>
  <c r="S138"/>
  <c r="I138"/>
  <c r="T138"/>
  <c r="S137"/>
  <c r="I137"/>
  <c r="S136"/>
  <c r="I136"/>
  <c r="T136"/>
  <c r="S135"/>
  <c r="I135"/>
  <c r="S134"/>
  <c r="I134"/>
  <c r="T134"/>
  <c r="S133"/>
  <c r="I133"/>
  <c r="T133"/>
  <c r="S132"/>
  <c r="I132"/>
  <c r="S131"/>
  <c r="I131"/>
  <c r="S130"/>
  <c r="I130"/>
  <c r="T130"/>
  <c r="S129"/>
  <c r="I129"/>
  <c r="S128"/>
  <c r="I128"/>
  <c r="S127"/>
  <c r="I127"/>
  <c r="S126"/>
  <c r="I126"/>
  <c r="S125"/>
  <c r="I125"/>
  <c r="S124"/>
  <c r="I124"/>
  <c r="S123"/>
  <c r="I123"/>
  <c r="S122"/>
  <c r="I122"/>
  <c r="S121"/>
  <c r="I121"/>
  <c r="S120"/>
  <c r="I120"/>
  <c r="S119"/>
  <c r="I119"/>
  <c r="S118"/>
  <c r="I118"/>
  <c r="S117"/>
  <c r="I117"/>
  <c r="S116"/>
  <c r="I116"/>
  <c r="S115"/>
  <c r="I115"/>
  <c r="S114"/>
  <c r="I114"/>
  <c r="S113"/>
  <c r="I113"/>
  <c r="S112"/>
  <c r="I112"/>
  <c r="S111"/>
  <c r="I111"/>
  <c r="S110"/>
  <c r="I110"/>
  <c r="S109"/>
  <c r="I109"/>
  <c r="S108"/>
  <c r="I108"/>
  <c r="S107"/>
  <c r="I107"/>
  <c r="S106"/>
  <c r="I106"/>
  <c r="S105"/>
  <c r="I105"/>
  <c r="S104"/>
  <c r="I104"/>
  <c r="S103"/>
  <c r="I103"/>
  <c r="S102"/>
  <c r="I102"/>
  <c r="S101"/>
  <c r="I101"/>
  <c r="S100"/>
  <c r="I100"/>
  <c r="S99"/>
  <c r="I99"/>
  <c r="S98"/>
  <c r="I98"/>
  <c r="S97"/>
  <c r="I97"/>
  <c r="S96"/>
  <c r="I96"/>
  <c r="S95"/>
  <c r="I95"/>
  <c r="S94"/>
  <c r="I94"/>
  <c r="S93"/>
  <c r="I93"/>
  <c r="S92"/>
  <c r="I92"/>
  <c r="S91"/>
  <c r="I91"/>
  <c r="S90"/>
  <c r="I90"/>
  <c r="S89"/>
  <c r="I89"/>
  <c r="S88"/>
  <c r="I88"/>
  <c r="S87"/>
  <c r="I87"/>
  <c r="S86"/>
  <c r="I86"/>
  <c r="S85"/>
  <c r="I85"/>
  <c r="S84"/>
  <c r="I84"/>
  <c r="S83"/>
  <c r="I83"/>
  <c r="S82"/>
  <c r="I82"/>
  <c r="S81"/>
  <c r="I81"/>
  <c r="S80"/>
  <c r="I80"/>
  <c r="S79"/>
  <c r="I79"/>
  <c r="S78"/>
  <c r="I78"/>
  <c r="S77"/>
  <c r="I77"/>
  <c r="S76"/>
  <c r="I76"/>
  <c r="S75"/>
  <c r="I75"/>
  <c r="S74"/>
  <c r="I74"/>
  <c r="S73"/>
  <c r="I73"/>
  <c r="S72"/>
  <c r="I72"/>
  <c r="S71"/>
  <c r="I71"/>
  <c r="S70"/>
  <c r="I70"/>
  <c r="S69"/>
  <c r="I69"/>
  <c r="S68"/>
  <c r="I68"/>
  <c r="S67"/>
  <c r="I67"/>
  <c r="S66"/>
  <c r="I66"/>
  <c r="S65"/>
  <c r="I65"/>
  <c r="S64"/>
  <c r="I64"/>
  <c r="S63"/>
  <c r="I63"/>
  <c r="S62"/>
  <c r="I62"/>
  <c r="S61"/>
  <c r="I61"/>
  <c r="S60"/>
  <c r="I60"/>
  <c r="S59"/>
  <c r="I59"/>
  <c r="S58"/>
  <c r="I58"/>
  <c r="S57"/>
  <c r="I57"/>
  <c r="S56"/>
  <c r="I56"/>
  <c r="S55"/>
  <c r="I55"/>
  <c r="S54"/>
  <c r="I54"/>
  <c r="I151"/>
  <c r="S53"/>
  <c r="I53"/>
  <c r="S52"/>
  <c r="I52"/>
  <c r="S51"/>
  <c r="I51"/>
  <c r="S50"/>
  <c r="I50"/>
  <c r="S49"/>
  <c r="I49"/>
  <c r="S48"/>
  <c r="I48"/>
  <c r="S47"/>
  <c r="I47"/>
  <c r="S46"/>
  <c r="I46"/>
  <c r="S45"/>
  <c r="I45"/>
  <c r="S44"/>
  <c r="I44"/>
  <c r="S43"/>
  <c r="I43"/>
  <c r="S42"/>
  <c r="I42"/>
  <c r="S41"/>
  <c r="I41"/>
  <c r="S40"/>
  <c r="I40"/>
  <c r="S39"/>
  <c r="I39"/>
  <c r="S38"/>
  <c r="I38"/>
  <c r="S37"/>
  <c r="T37"/>
  <c r="S36"/>
  <c r="T36"/>
  <c r="S35"/>
  <c r="T35"/>
  <c r="S34"/>
  <c r="T34"/>
  <c r="S33"/>
  <c r="I33"/>
  <c r="S32"/>
  <c r="I32"/>
  <c r="S31"/>
  <c r="I31"/>
  <c r="S30"/>
  <c r="I30"/>
  <c r="S29"/>
  <c r="I29"/>
  <c r="S28"/>
  <c r="I28"/>
  <c r="S27"/>
  <c r="I27"/>
  <c r="S26"/>
  <c r="I26"/>
  <c r="S25"/>
  <c r="I25"/>
  <c r="S24"/>
  <c r="I24"/>
  <c r="S23"/>
  <c r="I23"/>
  <c r="S22"/>
  <c r="I22"/>
  <c r="S21"/>
  <c r="I21"/>
  <c r="S20"/>
  <c r="I20"/>
  <c r="S19"/>
  <c r="I19"/>
  <c r="S18"/>
  <c r="I18"/>
  <c r="S17"/>
  <c r="I17"/>
  <c r="S16"/>
  <c r="I16"/>
  <c r="S15"/>
  <c r="I15"/>
  <c r="S14"/>
  <c r="I14"/>
  <c r="S13"/>
  <c r="I13"/>
  <c r="S12"/>
  <c r="I12"/>
  <c r="S11"/>
  <c r="I11"/>
  <c r="S10"/>
  <c r="I10"/>
  <c r="S9"/>
  <c r="I9"/>
  <c r="S8"/>
  <c r="I8"/>
  <c r="T146"/>
  <c r="T9"/>
  <c r="T11"/>
  <c r="T13"/>
  <c r="T15"/>
  <c r="T17"/>
  <c r="T19"/>
  <c r="T21"/>
  <c r="T23"/>
  <c r="T25"/>
  <c r="T27"/>
  <c r="T29"/>
  <c r="T31"/>
  <c r="T33"/>
  <c r="T38"/>
  <c r="T41"/>
  <c r="T44"/>
  <c r="T47"/>
  <c r="T49"/>
  <c r="T50"/>
  <c r="T51"/>
  <c r="T52"/>
  <c r="T53"/>
  <c r="T55"/>
  <c r="T57"/>
  <c r="T59"/>
  <c r="T61"/>
  <c r="T63"/>
  <c r="T65"/>
  <c r="T67"/>
  <c r="T69"/>
  <c r="T71"/>
  <c r="T73"/>
  <c r="T75"/>
  <c r="T77"/>
  <c r="T79"/>
  <c r="T81"/>
  <c r="T83"/>
  <c r="T85"/>
  <c r="T87"/>
  <c r="T89"/>
  <c r="T91"/>
  <c r="T93"/>
  <c r="T95"/>
  <c r="T97"/>
  <c r="T99"/>
  <c r="T101"/>
  <c r="T103"/>
  <c r="T105"/>
  <c r="T107"/>
  <c r="T109"/>
  <c r="T111"/>
  <c r="T113"/>
  <c r="T115"/>
  <c r="T117"/>
  <c r="T119"/>
  <c r="T121"/>
  <c r="T123"/>
  <c r="T125"/>
  <c r="T127"/>
  <c r="T129"/>
  <c r="T8"/>
  <c r="T10"/>
  <c r="T12"/>
  <c r="T14"/>
  <c r="T16"/>
  <c r="T18"/>
  <c r="T20"/>
  <c r="T22"/>
  <c r="T24"/>
  <c r="T26"/>
  <c r="T28"/>
  <c r="T30"/>
  <c r="T32"/>
  <c r="T39"/>
  <c r="T40"/>
  <c r="T42"/>
  <c r="T43"/>
  <c r="T45"/>
  <c r="T46"/>
  <c r="T48"/>
  <c r="T54"/>
  <c r="T56"/>
  <c r="T58"/>
  <c r="T60"/>
  <c r="T62"/>
  <c r="T64"/>
  <c r="T66"/>
  <c r="T68"/>
  <c r="T70"/>
  <c r="T72"/>
  <c r="T74"/>
  <c r="T76"/>
  <c r="T78"/>
  <c r="T80"/>
  <c r="T82"/>
  <c r="T84"/>
  <c r="T86"/>
  <c r="T88"/>
  <c r="T90"/>
  <c r="T92"/>
  <c r="T94"/>
  <c r="T96"/>
  <c r="T98"/>
  <c r="T100"/>
  <c r="T102"/>
  <c r="T104"/>
  <c r="T106"/>
  <c r="T108"/>
  <c r="T110"/>
  <c r="T112"/>
  <c r="T114"/>
  <c r="T116"/>
  <c r="T118"/>
  <c r="T120"/>
  <c r="T122"/>
  <c r="T124"/>
  <c r="T126"/>
  <c r="T128"/>
  <c r="T131"/>
  <c r="T132"/>
  <c r="T135"/>
  <c r="T137"/>
  <c r="T139"/>
  <c r="T141"/>
  <c r="T143"/>
  <c r="T145"/>
  <c r="T147"/>
  <c r="T149"/>
  <c r="T151"/>
</calcChain>
</file>

<file path=xl/sharedStrings.xml><?xml version="1.0" encoding="utf-8"?>
<sst xmlns="http://schemas.openxmlformats.org/spreadsheetml/2006/main" count="1152" uniqueCount="197">
  <si>
    <t>0702</t>
  </si>
  <si>
    <t>630</t>
  </si>
  <si>
    <t>621</t>
  </si>
  <si>
    <t>611</t>
  </si>
  <si>
    <t>612</t>
  </si>
  <si>
    <t>622</t>
  </si>
  <si>
    <t>0703</t>
  </si>
  <si>
    <t>5222935</t>
  </si>
  <si>
    <t>5222930</t>
  </si>
  <si>
    <t>0704</t>
  </si>
  <si>
    <t>0707</t>
  </si>
  <si>
    <t>5225509</t>
  </si>
  <si>
    <t>5225512</t>
  </si>
  <si>
    <t>0709</t>
  </si>
  <si>
    <t>5222934</t>
  </si>
  <si>
    <t>760</t>
  </si>
  <si>
    <t>1002</t>
  </si>
  <si>
    <t>5224724</t>
  </si>
  <si>
    <t>5226227</t>
  </si>
  <si>
    <t>5226228</t>
  </si>
  <si>
    <t>5222916</t>
  </si>
  <si>
    <t>764</t>
  </si>
  <si>
    <t>5222922</t>
  </si>
  <si>
    <t>1102</t>
  </si>
  <si>
    <t>5222906</t>
  </si>
  <si>
    <t>1100</t>
  </si>
  <si>
    <t>081</t>
  </si>
  <si>
    <t>5222907</t>
  </si>
  <si>
    <t>5222908</t>
  </si>
  <si>
    <t>5222909</t>
  </si>
  <si>
    <t>5222912</t>
  </si>
  <si>
    <t>5222913</t>
  </si>
  <si>
    <t>5222915</t>
  </si>
  <si>
    <t>5222924</t>
  </si>
  <si>
    <t>5222925</t>
  </si>
  <si>
    <t>5222926</t>
  </si>
  <si>
    <t>5222929</t>
  </si>
  <si>
    <t>5222931</t>
  </si>
  <si>
    <t>5222932</t>
  </si>
  <si>
    <t>5222933</t>
  </si>
  <si>
    <t>5222939</t>
  </si>
  <si>
    <t>5224734</t>
  </si>
  <si>
    <t>1103</t>
  </si>
  <si>
    <t>5222903</t>
  </si>
  <si>
    <t>5222905</t>
  </si>
  <si>
    <t>5222918</t>
  </si>
  <si>
    <t>5222923</t>
  </si>
  <si>
    <t>1105</t>
  </si>
  <si>
    <t>765</t>
  </si>
  <si>
    <t>4400100</t>
  </si>
  <si>
    <t>0804</t>
  </si>
  <si>
    <t>4400105</t>
  </si>
  <si>
    <t>4400106</t>
  </si>
  <si>
    <t>0310</t>
  </si>
  <si>
    <t>0412</t>
  </si>
  <si>
    <t>775</t>
  </si>
  <si>
    <t>5221407</t>
  </si>
  <si>
    <t>5224828</t>
  </si>
  <si>
    <t>5222901</t>
  </si>
  <si>
    <t>5222902</t>
  </si>
  <si>
    <t>5222919</t>
  </si>
  <si>
    <t>5222927</t>
  </si>
  <si>
    <t>5222937</t>
  </si>
  <si>
    <t>784</t>
  </si>
  <si>
    <t>5225440</t>
  </si>
  <si>
    <t>794</t>
  </si>
  <si>
    <t>Рег.класс.</t>
  </si>
  <si>
    <t>Сумма на 2013 год</t>
  </si>
  <si>
    <t>Сумма на 2014 год</t>
  </si>
  <si>
    <t>Сумма на 2015 год</t>
  </si>
  <si>
    <t>0000</t>
  </si>
  <si>
    <t>Распределение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</si>
  <si>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</si>
  <si>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</si>
  <si>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</si>
  <si>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</si>
  <si>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</si>
  <si>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</si>
  <si>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</si>
  <si>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Выполнение функций государственными органами</t>
  </si>
  <si>
    <t>Центральный аппарат</t>
  </si>
  <si>
    <t>Выполнение функций казенными учреждениями</t>
  </si>
  <si>
    <t>ОБРАЗОВАНИЕ</t>
  </si>
  <si>
    <t>Фонд софинансирования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</si>
  <si>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</si>
  <si>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Бюджетные инвестиции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</si>
  <si>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</si>
  <si>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</si>
  <si>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</si>
  <si>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</si>
  <si>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</si>
  <si>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</si>
  <si>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</si>
  <si>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</si>
  <si>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</si>
  <si>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</si>
  <si>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</si>
  <si>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</si>
  <si>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</si>
  <si>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</si>
  <si>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Прикладные научные исследования в области общегосударственных вопросов</t>
  </si>
  <si>
    <t>Учреждения культуры и мероприятия в сфере культуры и кинематографии</t>
  </si>
  <si>
    <t>Мероприятия по энергосбережению и повышению уровня энергетической эффективности</t>
  </si>
  <si>
    <t>Субсидии юридическим лицам</t>
  </si>
  <si>
    <t>Общее образование</t>
  </si>
  <si>
    <t>Субсидии некоммерческим организациям (за исключением государственных учреждений)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</si>
  <si>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</si>
  <si>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</si>
  <si>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</si>
  <si>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Мероприятия по допризывной подготовке молодежи</t>
  </si>
  <si>
    <t>Субсидии автономным учреждениям на иные цели</t>
  </si>
  <si>
    <t>Организация и проведение массовых физкультурно-спортивных мероприятий в краевых образовательных учреждениях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</si>
  <si>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</si>
  <si>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</si>
  <si>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Мероприятия по обеспечению безопасности  людей на водных объектах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</si>
  <si>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</si>
  <si>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</si>
  <si>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Департамент физической культуры и спорта Приморского края</t>
  </si>
  <si>
    <t>Развитие материально-технической базы краевых государственных автономных учреждений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</si>
  <si>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</si>
  <si>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</si>
  <si>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</si>
  <si>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</si>
  <si>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</si>
  <si>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</si>
  <si>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</si>
  <si>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</si>
  <si>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</si>
  <si>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</si>
  <si>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ПИР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</si>
  <si>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</si>
  <si>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</si>
  <si>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</si>
  <si>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Реконструкция зданий и сооружений турбазы "Горные ключи" в пос.Лозовый под размещение краевого центра инвалидного спорта, в том числе ПИР</t>
  </si>
  <si>
    <t>Проведение социально значимых культурно-массовых мероприятий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</si>
  <si>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</si>
  <si>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</si>
  <si>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</si>
  <si>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</si>
  <si>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</si>
  <si>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Другие вопросы в области физической культуры и спорта</t>
  </si>
  <si>
    <t>Мероприятия в сфере культуры и кинематографии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</si>
  <si>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</si>
  <si>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</si>
  <si>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</si>
  <si>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</si>
  <si>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</si>
  <si>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</si>
  <si>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общежития для спортсменов в г.Владивостоке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</si>
  <si>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</si>
  <si>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крытого велотрека в г.Уссурийске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</si>
  <si>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</si>
  <si>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Департамент градостроительства Приморского края</t>
  </si>
  <si>
    <t>Эк.класс.</t>
  </si>
  <si>
    <t/>
  </si>
  <si>
    <t>012</t>
  </si>
  <si>
    <t>0020000</t>
  </si>
  <si>
    <t>0000000</t>
  </si>
  <si>
    <t>000</t>
  </si>
  <si>
    <t>010</t>
  </si>
  <si>
    <t>0020400</t>
  </si>
  <si>
    <t>0113</t>
  </si>
  <si>
    <t>001</t>
  </si>
  <si>
    <t>0700</t>
  </si>
  <si>
    <t>4400000</t>
  </si>
  <si>
    <t>754</t>
  </si>
  <si>
    <t>0409</t>
  </si>
  <si>
    <t>5221020</t>
  </si>
  <si>
    <t>003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</si>
  <si>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</si>
  <si>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</si>
  <si>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</si>
  <si>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</si>
  <si>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</si>
  <si>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</si>
  <si>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</si>
  <si>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</si>
  <si>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</si>
  <si>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</si>
  <si>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</si>
  <si>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</si>
  <si>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</si>
  <si>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5221010</t>
  </si>
  <si>
    <t>5225000</t>
  </si>
  <si>
    <t>5226000</t>
  </si>
  <si>
    <t>756</t>
  </si>
  <si>
    <t>5223460</t>
  </si>
  <si>
    <t>006</t>
  </si>
  <si>
    <t>759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</si>
  <si>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</si>
  <si>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ПИР</t>
  </si>
  <si>
    <t>Строительство спортивно-восстановительного комплекса по                                        ул. Серова, 3 в городе Владивостоке, в том числе проектно-изыскательские работы</t>
  </si>
  <si>
    <t>Всего расходов</t>
  </si>
  <si>
    <t>Обеспечение подготовки спортсменов Приморского края к Всемирной Универсиаде 2013 года в г. Казани,                                                                                     ХХII Сурдоолимпийским играм в                                                           г. Будапеште, ХХII зимним Олимпийским играм в г. Сочи</t>
  </si>
  <si>
    <t>Сумма на                                              2013 год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</si>
  <si>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 ул. Чкалова, 1-г, реконструкция гостиницы по ул. Чкалова, 4-а),  в том числе ПИР</t>
  </si>
  <si>
    <t>бюджетных ассигнований из краевого бюджета на 2013 год на физическую культуру и спорт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</si>
</sst>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4" fontId="2" fillId="0" borderId="0" xfId="0" applyNumberFormat="1" applyFont="1" applyFill="1" applyAlignment="1">
      <alignment horizontal="right"/>
    </xf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 wrapText="1"/>
    </xf>
    <xf numFmtId="0" fontId="1" fillId="0" borderId="2" xfId="0" applyFont="1" applyFill="1" applyBorder="1" applyAlignment="1"/>
    <xf numFmtId="0" fontId="2" fillId="0" borderId="0" xfId="0" applyFont="1" applyFill="1" applyAlignment="1">
      <alignment horizontal="right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3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shrinkToFit="1"/>
    </xf>
    <xf numFmtId="4" fontId="1" fillId="2" borderId="1" xfId="0" applyNumberFormat="1" applyFont="1" applyFill="1" applyBorder="1" applyAlignment="1">
      <alignment horizontal="right" vertical="top" shrinkToFit="1"/>
    </xf>
    <xf numFmtId="49" fontId="3" fillId="0" borderId="1" xfId="0" applyNumberFormat="1" applyFont="1" applyFill="1" applyBorder="1" applyAlignment="1">
      <alignment horizontal="center" shrinkToFit="1"/>
    </xf>
    <xf numFmtId="49" fontId="1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U153"/>
  <sheetViews>
    <sheetView showGridLines="0" tabSelected="1" view="pageBreakPreview" topLeftCell="A2" zoomScale="124" zoomScaleNormal="100" zoomScaleSheetLayoutView="124" workbookViewId="0">
      <selection activeCell="A4" sqref="A4:R4"/>
    </sheetView>
  </sheetViews>
  <sheetFormatPr defaultRowHeight="15.75" outlineLevelRow="6"/>
  <cols>
    <col min="1" max="1" width="42.5703125" style="1" customWidth="1"/>
    <col min="2" max="3" width="6.28515625" style="1" customWidth="1"/>
    <col min="4" max="4" width="8.85546875" style="1" customWidth="1"/>
    <col min="5" max="5" width="6.28515625" style="1" customWidth="1"/>
    <col min="6" max="6" width="9.42578125" style="1" hidden="1" customWidth="1"/>
    <col min="7" max="8" width="11.140625" style="1" hidden="1" customWidth="1"/>
    <col min="9" max="9" width="15.7109375" style="6" customWidth="1"/>
    <col min="10" max="18" width="11.7109375" style="1" hidden="1" customWidth="1"/>
    <col min="19" max="19" width="10.140625" style="1" hidden="1" customWidth="1"/>
    <col min="20" max="20" width="13.42578125" style="1" hidden="1" customWidth="1"/>
    <col min="21" max="21" width="11.28515625" style="1" hidden="1" customWidth="1"/>
    <col min="22" max="22" width="0" style="1" hidden="1" customWidth="1"/>
    <col min="23" max="16384" width="9.140625" style="1"/>
  </cols>
  <sheetData>
    <row r="1" spans="1:20" ht="75.75" hidden="1" customHeight="1"/>
    <row r="2" spans="1:20" s="8" customFormat="1" ht="20.25" customHeight="1">
      <c r="A2" s="28" t="s">
        <v>71</v>
      </c>
      <c r="B2" s="28"/>
      <c r="C2" s="28"/>
      <c r="D2" s="28"/>
      <c r="E2" s="28"/>
      <c r="F2" s="28"/>
      <c r="G2" s="28"/>
      <c r="H2" s="28"/>
      <c r="I2" s="28"/>
      <c r="J2" s="9"/>
      <c r="K2" s="9"/>
      <c r="L2" s="9"/>
      <c r="M2" s="9"/>
      <c r="N2" s="9"/>
      <c r="O2" s="9"/>
      <c r="P2" s="9"/>
      <c r="Q2" s="9"/>
    </row>
    <row r="3" spans="1:20" s="8" customFormat="1" ht="39.75" customHeight="1">
      <c r="A3" s="29" t="s">
        <v>196</v>
      </c>
      <c r="B3" s="29"/>
      <c r="C3" s="29"/>
      <c r="D3" s="29"/>
      <c r="E3" s="29"/>
      <c r="F3" s="29"/>
      <c r="G3" s="29"/>
      <c r="H3" s="29"/>
      <c r="I3" s="29"/>
      <c r="J3" s="10"/>
      <c r="K3" s="10"/>
      <c r="L3" s="10"/>
      <c r="M3" s="10"/>
      <c r="N3" s="10"/>
      <c r="O3" s="10"/>
      <c r="P3" s="10"/>
      <c r="Q3" s="10"/>
    </row>
    <row r="4" spans="1:20" ht="3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ht="18.75">
      <c r="A5" s="11"/>
      <c r="B5" s="11"/>
      <c r="C5" s="11"/>
      <c r="D5" s="11"/>
      <c r="E5" s="11"/>
      <c r="F5" s="11"/>
      <c r="G5" s="11"/>
      <c r="H5" s="11"/>
      <c r="I5" s="12" t="s">
        <v>72</v>
      </c>
      <c r="J5" s="11"/>
      <c r="K5" s="11"/>
      <c r="L5" s="11"/>
      <c r="M5" s="11"/>
      <c r="N5" s="11"/>
      <c r="O5" s="11"/>
      <c r="P5" s="11"/>
      <c r="Q5" s="11"/>
      <c r="R5" s="11"/>
    </row>
    <row r="6" spans="1:20" ht="78" customHeight="1">
      <c r="A6" s="2" t="s">
        <v>73</v>
      </c>
      <c r="B6" s="2" t="s">
        <v>74</v>
      </c>
      <c r="C6" s="2" t="s">
        <v>75</v>
      </c>
      <c r="D6" s="2" t="s">
        <v>76</v>
      </c>
      <c r="E6" s="2" t="s">
        <v>77</v>
      </c>
      <c r="F6" s="2" t="s">
        <v>153</v>
      </c>
      <c r="G6" s="2"/>
      <c r="H6" s="2" t="s">
        <v>66</v>
      </c>
      <c r="I6" s="2" t="s">
        <v>194</v>
      </c>
      <c r="J6" s="2" t="s">
        <v>67</v>
      </c>
      <c r="K6" s="2"/>
      <c r="L6" s="2"/>
      <c r="M6" s="2"/>
      <c r="N6" s="2"/>
      <c r="O6" s="2"/>
      <c r="P6" s="2"/>
      <c r="Q6" s="2" t="s">
        <v>68</v>
      </c>
      <c r="R6" s="2" t="s">
        <v>69</v>
      </c>
    </row>
    <row r="7" spans="1:20">
      <c r="A7" s="2">
        <v>1</v>
      </c>
      <c r="B7" s="2">
        <v>2</v>
      </c>
      <c r="C7" s="2">
        <v>3</v>
      </c>
      <c r="D7" s="2">
        <v>4</v>
      </c>
      <c r="E7" s="2">
        <v>5</v>
      </c>
      <c r="F7" s="2"/>
      <c r="G7" s="2"/>
      <c r="H7" s="2"/>
      <c r="I7" s="2">
        <v>6</v>
      </c>
      <c r="J7" s="2"/>
      <c r="K7" s="2"/>
      <c r="L7" s="2"/>
      <c r="M7" s="2"/>
      <c r="N7" s="2"/>
      <c r="O7" s="2"/>
      <c r="P7" s="2"/>
      <c r="Q7" s="2"/>
      <c r="R7" s="2"/>
    </row>
    <row r="8" spans="1:20" ht="63" hidden="1" outlineLevel="5">
      <c r="A8" s="3" t="s">
        <v>86</v>
      </c>
      <c r="B8" s="4" t="s">
        <v>165</v>
      </c>
      <c r="C8" s="4" t="s">
        <v>166</v>
      </c>
      <c r="D8" s="4" t="s">
        <v>169</v>
      </c>
      <c r="E8" s="4" t="s">
        <v>158</v>
      </c>
      <c r="F8" s="4" t="s">
        <v>158</v>
      </c>
      <c r="G8" s="4" t="s">
        <v>154</v>
      </c>
      <c r="H8" s="4" t="s">
        <v>154</v>
      </c>
      <c r="I8" s="5">
        <f t="shared" ref="I8:I33" si="0">J8/1000</f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168515000</v>
      </c>
      <c r="S8" s="5">
        <f t="shared" ref="S8:S33" si="1">J8/1000</f>
        <v>0</v>
      </c>
      <c r="T8" s="6">
        <f t="shared" ref="T8:T33" si="2">S8-I8</f>
        <v>0</v>
      </c>
    </row>
    <row r="9" spans="1:20" hidden="1" outlineLevel="6">
      <c r="A9" s="3" t="s">
        <v>85</v>
      </c>
      <c r="B9" s="4" t="s">
        <v>165</v>
      </c>
      <c r="C9" s="4" t="s">
        <v>166</v>
      </c>
      <c r="D9" s="4" t="s">
        <v>169</v>
      </c>
      <c r="E9" s="4" t="s">
        <v>168</v>
      </c>
      <c r="F9" s="4" t="s">
        <v>158</v>
      </c>
      <c r="G9" s="4" t="s">
        <v>154</v>
      </c>
      <c r="H9" s="4" t="s">
        <v>154</v>
      </c>
      <c r="I9" s="5">
        <f t="shared" si="0"/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168515000</v>
      </c>
      <c r="S9" s="5">
        <f t="shared" si="1"/>
        <v>0</v>
      </c>
      <c r="T9" s="6">
        <f t="shared" si="2"/>
        <v>0</v>
      </c>
    </row>
    <row r="10" spans="1:20" ht="48" hidden="1" customHeight="1" outlineLevel="5">
      <c r="A10" s="3" t="s">
        <v>87</v>
      </c>
      <c r="B10" s="4" t="s">
        <v>165</v>
      </c>
      <c r="C10" s="4" t="s">
        <v>166</v>
      </c>
      <c r="D10" s="4" t="s">
        <v>170</v>
      </c>
      <c r="E10" s="4" t="s">
        <v>158</v>
      </c>
      <c r="F10" s="4" t="s">
        <v>158</v>
      </c>
      <c r="G10" s="4" t="s">
        <v>154</v>
      </c>
      <c r="H10" s="4" t="s">
        <v>154</v>
      </c>
      <c r="I10" s="5">
        <f t="shared" si="0"/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236920000</v>
      </c>
      <c r="R10" s="5">
        <v>159090000</v>
      </c>
      <c r="S10" s="5">
        <f t="shared" si="1"/>
        <v>0</v>
      </c>
      <c r="T10" s="6">
        <f t="shared" si="2"/>
        <v>0</v>
      </c>
    </row>
    <row r="11" spans="1:20" hidden="1" outlineLevel="6">
      <c r="A11" s="3" t="s">
        <v>85</v>
      </c>
      <c r="B11" s="4" t="s">
        <v>165</v>
      </c>
      <c r="C11" s="4" t="s">
        <v>166</v>
      </c>
      <c r="D11" s="4" t="s">
        <v>170</v>
      </c>
      <c r="E11" s="4" t="s">
        <v>168</v>
      </c>
      <c r="F11" s="4" t="s">
        <v>158</v>
      </c>
      <c r="G11" s="4" t="s">
        <v>154</v>
      </c>
      <c r="H11" s="4" t="s">
        <v>154</v>
      </c>
      <c r="I11" s="5">
        <f t="shared" si="0"/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236920000</v>
      </c>
      <c r="R11" s="5">
        <v>159090000</v>
      </c>
      <c r="S11" s="5">
        <f t="shared" si="1"/>
        <v>0</v>
      </c>
      <c r="T11" s="6">
        <f t="shared" si="2"/>
        <v>0</v>
      </c>
    </row>
    <row r="12" spans="1:20" ht="95.25" hidden="1" customHeight="1" outlineLevel="5">
      <c r="A12" s="3" t="s">
        <v>88</v>
      </c>
      <c r="B12" s="4" t="s">
        <v>165</v>
      </c>
      <c r="C12" s="4" t="s">
        <v>166</v>
      </c>
      <c r="D12" s="4" t="s">
        <v>171</v>
      </c>
      <c r="E12" s="4" t="s">
        <v>158</v>
      </c>
      <c r="F12" s="4" t="s">
        <v>158</v>
      </c>
      <c r="G12" s="4" t="s">
        <v>154</v>
      </c>
      <c r="H12" s="4" t="s">
        <v>154</v>
      </c>
      <c r="I12" s="5">
        <f t="shared" si="0"/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439000000</v>
      </c>
      <c r="R12" s="5">
        <v>329820000</v>
      </c>
      <c r="S12" s="5">
        <f t="shared" si="1"/>
        <v>0</v>
      </c>
      <c r="T12" s="6">
        <f t="shared" si="2"/>
        <v>0</v>
      </c>
    </row>
    <row r="13" spans="1:20" hidden="1" outlineLevel="6">
      <c r="A13" s="3" t="s">
        <v>85</v>
      </c>
      <c r="B13" s="4" t="s">
        <v>165</v>
      </c>
      <c r="C13" s="4" t="s">
        <v>166</v>
      </c>
      <c r="D13" s="4" t="s">
        <v>171</v>
      </c>
      <c r="E13" s="4" t="s">
        <v>168</v>
      </c>
      <c r="F13" s="4" t="s">
        <v>158</v>
      </c>
      <c r="G13" s="4" t="s">
        <v>154</v>
      </c>
      <c r="H13" s="4" t="s">
        <v>154</v>
      </c>
      <c r="I13" s="5">
        <f t="shared" si="0"/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439000000</v>
      </c>
      <c r="R13" s="5">
        <v>329820000</v>
      </c>
      <c r="S13" s="5">
        <f t="shared" si="1"/>
        <v>0</v>
      </c>
      <c r="T13" s="6">
        <f t="shared" si="2"/>
        <v>0</v>
      </c>
    </row>
    <row r="14" spans="1:20" ht="47.25" hidden="1" outlineLevel="5">
      <c r="A14" s="3" t="s">
        <v>89</v>
      </c>
      <c r="B14" s="4" t="s">
        <v>165</v>
      </c>
      <c r="C14" s="4" t="s">
        <v>166</v>
      </c>
      <c r="D14" s="4" t="s">
        <v>172</v>
      </c>
      <c r="E14" s="4" t="s">
        <v>158</v>
      </c>
      <c r="F14" s="4" t="s">
        <v>158</v>
      </c>
      <c r="G14" s="4" t="s">
        <v>154</v>
      </c>
      <c r="H14" s="4" t="s">
        <v>154</v>
      </c>
      <c r="I14" s="5">
        <f t="shared" si="0"/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230000000</v>
      </c>
      <c r="R14" s="5">
        <v>345000000</v>
      </c>
      <c r="S14" s="5">
        <f t="shared" si="1"/>
        <v>0</v>
      </c>
      <c r="T14" s="6">
        <f t="shared" si="2"/>
        <v>0</v>
      </c>
    </row>
    <row r="15" spans="1:20" hidden="1" outlineLevel="6">
      <c r="A15" s="3" t="s">
        <v>85</v>
      </c>
      <c r="B15" s="4" t="s">
        <v>165</v>
      </c>
      <c r="C15" s="4" t="s">
        <v>166</v>
      </c>
      <c r="D15" s="4" t="s">
        <v>172</v>
      </c>
      <c r="E15" s="4" t="s">
        <v>168</v>
      </c>
      <c r="F15" s="4" t="s">
        <v>158</v>
      </c>
      <c r="G15" s="4" t="s">
        <v>154</v>
      </c>
      <c r="H15" s="4" t="s">
        <v>154</v>
      </c>
      <c r="I15" s="5">
        <f t="shared" si="0"/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230000000</v>
      </c>
      <c r="R15" s="5">
        <v>345000000</v>
      </c>
      <c r="S15" s="5">
        <f t="shared" si="1"/>
        <v>0</v>
      </c>
      <c r="T15" s="6">
        <f t="shared" si="2"/>
        <v>0</v>
      </c>
    </row>
    <row r="16" spans="1:20" ht="47.25" hidden="1" outlineLevel="5">
      <c r="A16" s="3" t="s">
        <v>90</v>
      </c>
      <c r="B16" s="4" t="s">
        <v>165</v>
      </c>
      <c r="C16" s="4" t="s">
        <v>166</v>
      </c>
      <c r="D16" s="4" t="s">
        <v>173</v>
      </c>
      <c r="E16" s="4" t="s">
        <v>158</v>
      </c>
      <c r="F16" s="4" t="s">
        <v>158</v>
      </c>
      <c r="G16" s="4" t="s">
        <v>154</v>
      </c>
      <c r="H16" s="4" t="s">
        <v>154</v>
      </c>
      <c r="I16" s="5">
        <f t="shared" si="0"/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192808000</v>
      </c>
      <c r="R16" s="5">
        <v>356825000</v>
      </c>
      <c r="S16" s="5">
        <f t="shared" si="1"/>
        <v>0</v>
      </c>
      <c r="T16" s="6">
        <f t="shared" si="2"/>
        <v>0</v>
      </c>
    </row>
    <row r="17" spans="1:20" hidden="1" outlineLevel="6">
      <c r="A17" s="3" t="s">
        <v>85</v>
      </c>
      <c r="B17" s="4" t="s">
        <v>165</v>
      </c>
      <c r="C17" s="4" t="s">
        <v>166</v>
      </c>
      <c r="D17" s="4" t="s">
        <v>173</v>
      </c>
      <c r="E17" s="4" t="s">
        <v>168</v>
      </c>
      <c r="F17" s="4" t="s">
        <v>158</v>
      </c>
      <c r="G17" s="4" t="s">
        <v>154</v>
      </c>
      <c r="H17" s="4" t="s">
        <v>154</v>
      </c>
      <c r="I17" s="5">
        <f t="shared" si="0"/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192808000</v>
      </c>
      <c r="R17" s="5">
        <v>356825000</v>
      </c>
      <c r="S17" s="5">
        <f t="shared" si="1"/>
        <v>0</v>
      </c>
      <c r="T17" s="6">
        <f t="shared" si="2"/>
        <v>0</v>
      </c>
    </row>
    <row r="18" spans="1:20" ht="47.25" hidden="1" outlineLevel="5">
      <c r="A18" s="3" t="s">
        <v>91</v>
      </c>
      <c r="B18" s="4" t="s">
        <v>165</v>
      </c>
      <c r="C18" s="4" t="s">
        <v>166</v>
      </c>
      <c r="D18" s="4" t="s">
        <v>174</v>
      </c>
      <c r="E18" s="4" t="s">
        <v>158</v>
      </c>
      <c r="F18" s="4" t="s">
        <v>158</v>
      </c>
      <c r="G18" s="4" t="s">
        <v>154</v>
      </c>
      <c r="H18" s="4" t="s">
        <v>154</v>
      </c>
      <c r="I18" s="5">
        <f t="shared" si="0"/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88280000</v>
      </c>
      <c r="S18" s="5">
        <f t="shared" si="1"/>
        <v>0</v>
      </c>
      <c r="T18" s="6">
        <f t="shared" si="2"/>
        <v>0</v>
      </c>
    </row>
    <row r="19" spans="1:20" hidden="1" outlineLevel="6">
      <c r="A19" s="3" t="s">
        <v>85</v>
      </c>
      <c r="B19" s="4" t="s">
        <v>165</v>
      </c>
      <c r="C19" s="4" t="s">
        <v>166</v>
      </c>
      <c r="D19" s="4" t="s">
        <v>174</v>
      </c>
      <c r="E19" s="4" t="s">
        <v>168</v>
      </c>
      <c r="F19" s="4" t="s">
        <v>158</v>
      </c>
      <c r="G19" s="4" t="s">
        <v>154</v>
      </c>
      <c r="H19" s="4" t="s">
        <v>154</v>
      </c>
      <c r="I19" s="5">
        <f t="shared" si="0"/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88280000</v>
      </c>
      <c r="S19" s="5">
        <f t="shared" si="1"/>
        <v>0</v>
      </c>
      <c r="T19" s="6">
        <f t="shared" si="2"/>
        <v>0</v>
      </c>
    </row>
    <row r="20" spans="1:20" ht="47.25" hidden="1" outlineLevel="5">
      <c r="A20" s="3" t="s">
        <v>92</v>
      </c>
      <c r="B20" s="4" t="s">
        <v>165</v>
      </c>
      <c r="C20" s="4" t="s">
        <v>166</v>
      </c>
      <c r="D20" s="4" t="s">
        <v>175</v>
      </c>
      <c r="E20" s="4" t="s">
        <v>158</v>
      </c>
      <c r="F20" s="4" t="s">
        <v>158</v>
      </c>
      <c r="G20" s="4" t="s">
        <v>154</v>
      </c>
      <c r="H20" s="4" t="s">
        <v>154</v>
      </c>
      <c r="I20" s="5">
        <f t="shared" si="0"/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72080000</v>
      </c>
      <c r="S20" s="5">
        <f t="shared" si="1"/>
        <v>0</v>
      </c>
      <c r="T20" s="6">
        <f t="shared" si="2"/>
        <v>0</v>
      </c>
    </row>
    <row r="21" spans="1:20" hidden="1" outlineLevel="6">
      <c r="A21" s="3" t="s">
        <v>85</v>
      </c>
      <c r="B21" s="4" t="s">
        <v>165</v>
      </c>
      <c r="C21" s="4" t="s">
        <v>166</v>
      </c>
      <c r="D21" s="4" t="s">
        <v>175</v>
      </c>
      <c r="E21" s="4" t="s">
        <v>168</v>
      </c>
      <c r="F21" s="4" t="s">
        <v>158</v>
      </c>
      <c r="G21" s="4" t="s">
        <v>154</v>
      </c>
      <c r="H21" s="4" t="s">
        <v>154</v>
      </c>
      <c r="I21" s="5">
        <f t="shared" si="0"/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72080000</v>
      </c>
      <c r="S21" s="5">
        <f t="shared" si="1"/>
        <v>0</v>
      </c>
      <c r="T21" s="6">
        <f t="shared" si="2"/>
        <v>0</v>
      </c>
    </row>
    <row r="22" spans="1:20" ht="47.25" hidden="1" outlineLevel="5">
      <c r="A22" s="3" t="s">
        <v>93</v>
      </c>
      <c r="B22" s="4" t="s">
        <v>165</v>
      </c>
      <c r="C22" s="4" t="s">
        <v>166</v>
      </c>
      <c r="D22" s="4" t="s">
        <v>176</v>
      </c>
      <c r="E22" s="4" t="s">
        <v>158</v>
      </c>
      <c r="F22" s="4" t="s">
        <v>158</v>
      </c>
      <c r="G22" s="4" t="s">
        <v>154</v>
      </c>
      <c r="H22" s="4" t="s">
        <v>154</v>
      </c>
      <c r="I22" s="5">
        <f t="shared" si="0"/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491020000</v>
      </c>
      <c r="R22" s="5">
        <v>500640000</v>
      </c>
      <c r="S22" s="5">
        <f t="shared" si="1"/>
        <v>0</v>
      </c>
      <c r="T22" s="6">
        <f t="shared" si="2"/>
        <v>0</v>
      </c>
    </row>
    <row r="23" spans="1:20" hidden="1" outlineLevel="6">
      <c r="A23" s="3" t="s">
        <v>85</v>
      </c>
      <c r="B23" s="4" t="s">
        <v>165</v>
      </c>
      <c r="C23" s="4" t="s">
        <v>166</v>
      </c>
      <c r="D23" s="4" t="s">
        <v>176</v>
      </c>
      <c r="E23" s="4" t="s">
        <v>168</v>
      </c>
      <c r="F23" s="4" t="s">
        <v>158</v>
      </c>
      <c r="G23" s="4" t="s">
        <v>154</v>
      </c>
      <c r="H23" s="4" t="s">
        <v>154</v>
      </c>
      <c r="I23" s="5">
        <f t="shared" si="0"/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491020000</v>
      </c>
      <c r="R23" s="5">
        <v>500640000</v>
      </c>
      <c r="S23" s="5">
        <f t="shared" si="1"/>
        <v>0</v>
      </c>
      <c r="T23" s="6">
        <f t="shared" si="2"/>
        <v>0</v>
      </c>
    </row>
    <row r="24" spans="1:20" ht="51" hidden="1" customHeight="1" outlineLevel="5">
      <c r="A24" s="3" t="s">
        <v>94</v>
      </c>
      <c r="B24" s="4" t="s">
        <v>165</v>
      </c>
      <c r="C24" s="4" t="s">
        <v>166</v>
      </c>
      <c r="D24" s="4" t="s">
        <v>177</v>
      </c>
      <c r="E24" s="4" t="s">
        <v>158</v>
      </c>
      <c r="F24" s="4" t="s">
        <v>158</v>
      </c>
      <c r="G24" s="4" t="s">
        <v>154</v>
      </c>
      <c r="H24" s="4" t="s">
        <v>154</v>
      </c>
      <c r="I24" s="5">
        <f t="shared" si="0"/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53190000</v>
      </c>
      <c r="R24" s="5">
        <v>0</v>
      </c>
      <c r="S24" s="5">
        <f t="shared" si="1"/>
        <v>0</v>
      </c>
      <c r="T24" s="6">
        <f t="shared" si="2"/>
        <v>0</v>
      </c>
    </row>
    <row r="25" spans="1:20" hidden="1" outlineLevel="6">
      <c r="A25" s="3" t="s">
        <v>85</v>
      </c>
      <c r="B25" s="4" t="s">
        <v>165</v>
      </c>
      <c r="C25" s="4" t="s">
        <v>166</v>
      </c>
      <c r="D25" s="4" t="s">
        <v>177</v>
      </c>
      <c r="E25" s="4" t="s">
        <v>168</v>
      </c>
      <c r="F25" s="4" t="s">
        <v>158</v>
      </c>
      <c r="G25" s="4" t="s">
        <v>154</v>
      </c>
      <c r="H25" s="4" t="s">
        <v>154</v>
      </c>
      <c r="I25" s="5">
        <f t="shared" si="0"/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53190000</v>
      </c>
      <c r="R25" s="5">
        <v>0</v>
      </c>
      <c r="S25" s="5">
        <f t="shared" si="1"/>
        <v>0</v>
      </c>
      <c r="T25" s="6">
        <f t="shared" si="2"/>
        <v>0</v>
      </c>
    </row>
    <row r="26" spans="1:20" ht="51" hidden="1" customHeight="1" outlineLevel="5">
      <c r="A26" s="3" t="s">
        <v>95</v>
      </c>
      <c r="B26" s="4" t="s">
        <v>165</v>
      </c>
      <c r="C26" s="4" t="s">
        <v>166</v>
      </c>
      <c r="D26" s="4" t="s">
        <v>178</v>
      </c>
      <c r="E26" s="4" t="s">
        <v>158</v>
      </c>
      <c r="F26" s="4" t="s">
        <v>158</v>
      </c>
      <c r="G26" s="4" t="s">
        <v>154</v>
      </c>
      <c r="H26" s="4" t="s">
        <v>154</v>
      </c>
      <c r="I26" s="5">
        <f t="shared" si="0"/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450000000</v>
      </c>
      <c r="R26" s="5">
        <v>500000000</v>
      </c>
      <c r="S26" s="5">
        <f t="shared" si="1"/>
        <v>0</v>
      </c>
      <c r="T26" s="6">
        <f t="shared" si="2"/>
        <v>0</v>
      </c>
    </row>
    <row r="27" spans="1:20" hidden="1" outlineLevel="6">
      <c r="A27" s="3" t="s">
        <v>85</v>
      </c>
      <c r="B27" s="4" t="s">
        <v>165</v>
      </c>
      <c r="C27" s="4" t="s">
        <v>166</v>
      </c>
      <c r="D27" s="4" t="s">
        <v>178</v>
      </c>
      <c r="E27" s="4" t="s">
        <v>168</v>
      </c>
      <c r="F27" s="4" t="s">
        <v>158</v>
      </c>
      <c r="G27" s="4" t="s">
        <v>154</v>
      </c>
      <c r="H27" s="4" t="s">
        <v>154</v>
      </c>
      <c r="I27" s="5">
        <f t="shared" si="0"/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450000000</v>
      </c>
      <c r="R27" s="5">
        <v>500000000</v>
      </c>
      <c r="S27" s="5">
        <f t="shared" si="1"/>
        <v>0</v>
      </c>
      <c r="T27" s="6">
        <f t="shared" si="2"/>
        <v>0</v>
      </c>
    </row>
    <row r="28" spans="1:20" ht="47.25" hidden="1" outlineLevel="5">
      <c r="A28" s="3" t="s">
        <v>96</v>
      </c>
      <c r="B28" s="4" t="s">
        <v>165</v>
      </c>
      <c r="C28" s="4" t="s">
        <v>166</v>
      </c>
      <c r="D28" s="4" t="s">
        <v>179</v>
      </c>
      <c r="E28" s="4" t="s">
        <v>158</v>
      </c>
      <c r="F28" s="4" t="s">
        <v>158</v>
      </c>
      <c r="G28" s="4" t="s">
        <v>154</v>
      </c>
      <c r="H28" s="4" t="s">
        <v>154</v>
      </c>
      <c r="I28" s="5">
        <f t="shared" si="0"/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38693000</v>
      </c>
      <c r="S28" s="5">
        <f t="shared" si="1"/>
        <v>0</v>
      </c>
      <c r="T28" s="6">
        <f t="shared" si="2"/>
        <v>0</v>
      </c>
    </row>
    <row r="29" spans="1:20" hidden="1" outlineLevel="6">
      <c r="A29" s="3" t="s">
        <v>85</v>
      </c>
      <c r="B29" s="4" t="s">
        <v>165</v>
      </c>
      <c r="C29" s="4" t="s">
        <v>166</v>
      </c>
      <c r="D29" s="4" t="s">
        <v>179</v>
      </c>
      <c r="E29" s="4" t="s">
        <v>168</v>
      </c>
      <c r="F29" s="4" t="s">
        <v>158</v>
      </c>
      <c r="G29" s="4" t="s">
        <v>154</v>
      </c>
      <c r="H29" s="4" t="s">
        <v>154</v>
      </c>
      <c r="I29" s="5">
        <f t="shared" si="0"/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38693000</v>
      </c>
      <c r="S29" s="5">
        <f t="shared" si="1"/>
        <v>0</v>
      </c>
      <c r="T29" s="6">
        <f t="shared" si="2"/>
        <v>0</v>
      </c>
    </row>
    <row r="30" spans="1:20" ht="47.25" hidden="1" outlineLevel="5">
      <c r="A30" s="3" t="s">
        <v>97</v>
      </c>
      <c r="B30" s="4" t="s">
        <v>165</v>
      </c>
      <c r="C30" s="4" t="s">
        <v>166</v>
      </c>
      <c r="D30" s="4" t="s">
        <v>180</v>
      </c>
      <c r="E30" s="4" t="s">
        <v>158</v>
      </c>
      <c r="F30" s="4" t="s">
        <v>158</v>
      </c>
      <c r="G30" s="4" t="s">
        <v>154</v>
      </c>
      <c r="H30" s="4" t="s">
        <v>154</v>
      </c>
      <c r="I30" s="5">
        <f t="shared" si="0"/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274859000</v>
      </c>
      <c r="R30" s="5">
        <v>289976000</v>
      </c>
      <c r="S30" s="5">
        <f t="shared" si="1"/>
        <v>0</v>
      </c>
      <c r="T30" s="6">
        <f t="shared" si="2"/>
        <v>0</v>
      </c>
    </row>
    <row r="31" spans="1:20" hidden="1" outlineLevel="6">
      <c r="A31" s="3" t="s">
        <v>85</v>
      </c>
      <c r="B31" s="4" t="s">
        <v>165</v>
      </c>
      <c r="C31" s="4" t="s">
        <v>166</v>
      </c>
      <c r="D31" s="4" t="s">
        <v>180</v>
      </c>
      <c r="E31" s="4" t="s">
        <v>168</v>
      </c>
      <c r="F31" s="4" t="s">
        <v>158</v>
      </c>
      <c r="G31" s="4" t="s">
        <v>154</v>
      </c>
      <c r="H31" s="4" t="s">
        <v>154</v>
      </c>
      <c r="I31" s="5">
        <f t="shared" si="0"/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274859000</v>
      </c>
      <c r="R31" s="5">
        <v>289976000</v>
      </c>
      <c r="S31" s="5">
        <f t="shared" si="1"/>
        <v>0</v>
      </c>
      <c r="T31" s="6">
        <f t="shared" si="2"/>
        <v>0</v>
      </c>
    </row>
    <row r="32" spans="1:20" ht="64.5" hidden="1" customHeight="1" outlineLevel="5">
      <c r="A32" s="3" t="s">
        <v>98</v>
      </c>
      <c r="B32" s="4" t="s">
        <v>165</v>
      </c>
      <c r="C32" s="4" t="s">
        <v>166</v>
      </c>
      <c r="D32" s="4" t="s">
        <v>181</v>
      </c>
      <c r="E32" s="4" t="s">
        <v>158</v>
      </c>
      <c r="F32" s="4" t="s">
        <v>158</v>
      </c>
      <c r="G32" s="4" t="s">
        <v>154</v>
      </c>
      <c r="H32" s="4" t="s">
        <v>154</v>
      </c>
      <c r="I32" s="5">
        <f t="shared" si="0"/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92190000</v>
      </c>
      <c r="R32" s="5">
        <v>0</v>
      </c>
      <c r="S32" s="5">
        <f t="shared" si="1"/>
        <v>0</v>
      </c>
      <c r="T32" s="6">
        <f t="shared" si="2"/>
        <v>0</v>
      </c>
    </row>
    <row r="33" spans="1:20" hidden="1" outlineLevel="6">
      <c r="A33" s="3" t="s">
        <v>85</v>
      </c>
      <c r="B33" s="4" t="s">
        <v>165</v>
      </c>
      <c r="C33" s="4" t="s">
        <v>166</v>
      </c>
      <c r="D33" s="4" t="s">
        <v>181</v>
      </c>
      <c r="E33" s="4" t="s">
        <v>168</v>
      </c>
      <c r="F33" s="4" t="s">
        <v>158</v>
      </c>
      <c r="G33" s="4" t="s">
        <v>154</v>
      </c>
      <c r="H33" s="4" t="s">
        <v>154</v>
      </c>
      <c r="I33" s="5">
        <f t="shared" si="0"/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92190000</v>
      </c>
      <c r="R33" s="5">
        <v>0</v>
      </c>
      <c r="S33" s="5">
        <f t="shared" si="1"/>
        <v>0</v>
      </c>
      <c r="T33" s="6">
        <f t="shared" si="2"/>
        <v>0</v>
      </c>
    </row>
    <row r="34" spans="1:20" ht="31.5" hidden="1" outlineLevel="2">
      <c r="A34" s="19" t="s">
        <v>100</v>
      </c>
      <c r="B34" s="20" t="s">
        <v>185</v>
      </c>
      <c r="C34" s="20" t="s">
        <v>161</v>
      </c>
      <c r="D34" s="20" t="s">
        <v>157</v>
      </c>
      <c r="E34" s="20" t="s">
        <v>158</v>
      </c>
      <c r="F34" s="4" t="s">
        <v>158</v>
      </c>
      <c r="G34" s="4" t="s">
        <v>154</v>
      </c>
      <c r="H34" s="4" t="s">
        <v>154</v>
      </c>
      <c r="I34" s="21"/>
      <c r="J34" s="5">
        <v>20140000</v>
      </c>
      <c r="K34" s="5">
        <v>20140000</v>
      </c>
      <c r="L34" s="5">
        <v>0</v>
      </c>
      <c r="M34" s="5">
        <v>20140000</v>
      </c>
      <c r="N34" s="5">
        <v>0</v>
      </c>
      <c r="O34" s="5">
        <v>20140000</v>
      </c>
      <c r="P34" s="5">
        <v>0</v>
      </c>
      <c r="Q34" s="5">
        <v>0</v>
      </c>
      <c r="R34" s="5">
        <v>0</v>
      </c>
      <c r="S34" s="5">
        <f t="shared" ref="S34:S39" si="3">J34/1000</f>
        <v>20140</v>
      </c>
      <c r="T34" s="6">
        <f t="shared" ref="T34:T39" si="4">S34-I34</f>
        <v>20140</v>
      </c>
    </row>
    <row r="35" spans="1:20" ht="158.25" hidden="1" customHeight="1" outlineLevel="5">
      <c r="A35" s="19" t="s">
        <v>84</v>
      </c>
      <c r="B35" s="20" t="s">
        <v>185</v>
      </c>
      <c r="C35" s="20" t="s">
        <v>161</v>
      </c>
      <c r="D35" s="20" t="s">
        <v>167</v>
      </c>
      <c r="E35" s="20" t="s">
        <v>158</v>
      </c>
      <c r="F35" s="4" t="s">
        <v>158</v>
      </c>
      <c r="G35" s="4" t="s">
        <v>154</v>
      </c>
      <c r="H35" s="4" t="s">
        <v>154</v>
      </c>
      <c r="I35" s="21"/>
      <c r="J35" s="5">
        <v>20140000</v>
      </c>
      <c r="K35" s="5">
        <v>20140000</v>
      </c>
      <c r="L35" s="5">
        <v>0</v>
      </c>
      <c r="M35" s="5">
        <v>20140000</v>
      </c>
      <c r="N35" s="5">
        <v>0</v>
      </c>
      <c r="O35" s="5">
        <v>20140000</v>
      </c>
      <c r="P35" s="5">
        <v>0</v>
      </c>
      <c r="Q35" s="5">
        <v>0</v>
      </c>
      <c r="R35" s="5">
        <v>0</v>
      </c>
      <c r="S35" s="5">
        <f t="shared" si="3"/>
        <v>20140</v>
      </c>
      <c r="T35" s="6">
        <f t="shared" si="4"/>
        <v>20140</v>
      </c>
    </row>
    <row r="36" spans="1:20" ht="31.5" hidden="1" outlineLevel="6">
      <c r="A36" s="19" t="s">
        <v>81</v>
      </c>
      <c r="B36" s="20" t="s">
        <v>185</v>
      </c>
      <c r="C36" s="20" t="s">
        <v>161</v>
      </c>
      <c r="D36" s="20" t="s">
        <v>167</v>
      </c>
      <c r="E36" s="20" t="s">
        <v>162</v>
      </c>
      <c r="F36" s="4" t="s">
        <v>158</v>
      </c>
      <c r="G36" s="4" t="s">
        <v>154</v>
      </c>
      <c r="H36" s="4" t="s">
        <v>154</v>
      </c>
      <c r="I36" s="21"/>
      <c r="J36" s="5">
        <v>20030000</v>
      </c>
      <c r="K36" s="5">
        <v>20030000</v>
      </c>
      <c r="L36" s="5">
        <v>0</v>
      </c>
      <c r="M36" s="5">
        <v>20030000</v>
      </c>
      <c r="N36" s="5">
        <v>0</v>
      </c>
      <c r="O36" s="5">
        <v>20030000</v>
      </c>
      <c r="P36" s="5">
        <v>0</v>
      </c>
      <c r="Q36" s="5">
        <v>0</v>
      </c>
      <c r="R36" s="5">
        <v>0</v>
      </c>
      <c r="S36" s="5">
        <f t="shared" si="3"/>
        <v>20030</v>
      </c>
      <c r="T36" s="6">
        <f t="shared" si="4"/>
        <v>20030</v>
      </c>
    </row>
    <row r="37" spans="1:20" ht="31.5" hidden="1" outlineLevel="6">
      <c r="A37" s="19" t="s">
        <v>79</v>
      </c>
      <c r="B37" s="20" t="s">
        <v>185</v>
      </c>
      <c r="C37" s="20" t="s">
        <v>161</v>
      </c>
      <c r="D37" s="20" t="s">
        <v>167</v>
      </c>
      <c r="E37" s="20" t="s">
        <v>155</v>
      </c>
      <c r="F37" s="4" t="s">
        <v>158</v>
      </c>
      <c r="G37" s="4" t="s">
        <v>154</v>
      </c>
      <c r="H37" s="4" t="s">
        <v>154</v>
      </c>
      <c r="I37" s="21"/>
      <c r="J37" s="5">
        <v>110000</v>
      </c>
      <c r="K37" s="5">
        <v>110000</v>
      </c>
      <c r="L37" s="5">
        <v>0</v>
      </c>
      <c r="M37" s="5">
        <v>110000</v>
      </c>
      <c r="N37" s="5">
        <v>0</v>
      </c>
      <c r="O37" s="5">
        <v>110000</v>
      </c>
      <c r="P37" s="5">
        <v>0</v>
      </c>
      <c r="Q37" s="5">
        <v>0</v>
      </c>
      <c r="R37" s="5">
        <v>0</v>
      </c>
      <c r="S37" s="5">
        <f t="shared" si="3"/>
        <v>110</v>
      </c>
      <c r="T37" s="6">
        <f t="shared" si="4"/>
        <v>110</v>
      </c>
    </row>
    <row r="38" spans="1:20" ht="113.25" hidden="1" customHeight="1" outlineLevel="5">
      <c r="A38" s="3" t="s">
        <v>99</v>
      </c>
      <c r="B38" s="4" t="s">
        <v>188</v>
      </c>
      <c r="C38" s="4" t="s">
        <v>0</v>
      </c>
      <c r="D38" s="4" t="s">
        <v>182</v>
      </c>
      <c r="E38" s="4" t="s">
        <v>158</v>
      </c>
      <c r="F38" s="4" t="s">
        <v>158</v>
      </c>
      <c r="G38" s="4" t="s">
        <v>154</v>
      </c>
      <c r="H38" s="4" t="s">
        <v>154</v>
      </c>
      <c r="I38" s="5">
        <f>J38/1000</f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24300000</v>
      </c>
      <c r="R38" s="5">
        <v>24200000</v>
      </c>
      <c r="S38" s="5">
        <f t="shared" si="3"/>
        <v>0</v>
      </c>
      <c r="T38" s="6">
        <f t="shared" si="4"/>
        <v>0</v>
      </c>
    </row>
    <row r="39" spans="1:20" hidden="1" outlineLevel="6">
      <c r="A39" s="3" t="s">
        <v>83</v>
      </c>
      <c r="B39" s="4" t="s">
        <v>188</v>
      </c>
      <c r="C39" s="4" t="s">
        <v>0</v>
      </c>
      <c r="D39" s="4" t="s">
        <v>182</v>
      </c>
      <c r="E39" s="4" t="s">
        <v>159</v>
      </c>
      <c r="F39" s="4" t="s">
        <v>158</v>
      </c>
      <c r="G39" s="4" t="s">
        <v>154</v>
      </c>
      <c r="H39" s="4" t="s">
        <v>154</v>
      </c>
      <c r="I39" s="5">
        <f>J39/1000</f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24300000</v>
      </c>
      <c r="R39" s="5">
        <v>24200000</v>
      </c>
      <c r="S39" s="5">
        <f t="shared" si="3"/>
        <v>0</v>
      </c>
      <c r="T39" s="6">
        <f t="shared" si="4"/>
        <v>0</v>
      </c>
    </row>
    <row r="40" spans="1:20" ht="47.25" hidden="1" outlineLevel="5">
      <c r="A40" s="3" t="s">
        <v>111</v>
      </c>
      <c r="B40" s="4" t="s">
        <v>188</v>
      </c>
      <c r="C40" s="4" t="s">
        <v>6</v>
      </c>
      <c r="D40" s="4" t="s">
        <v>7</v>
      </c>
      <c r="E40" s="4" t="s">
        <v>158</v>
      </c>
      <c r="F40" s="4" t="s">
        <v>158</v>
      </c>
      <c r="G40" s="4" t="s">
        <v>154</v>
      </c>
      <c r="H40" s="4" t="s">
        <v>154</v>
      </c>
      <c r="I40" s="5">
        <f t="shared" ref="I40:I46" si="5">J40/1000</f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3200000</v>
      </c>
      <c r="R40" s="5">
        <v>1600000</v>
      </c>
      <c r="S40" s="5">
        <f t="shared" ref="S40:S45" si="6">J40/1000</f>
        <v>0</v>
      </c>
      <c r="T40" s="6">
        <f t="shared" ref="T40:T45" si="7">S40-I40</f>
        <v>0</v>
      </c>
    </row>
    <row r="41" spans="1:20" ht="66" hidden="1" customHeight="1" outlineLevel="6">
      <c r="A41" s="3" t="s">
        <v>107</v>
      </c>
      <c r="B41" s="4" t="s">
        <v>188</v>
      </c>
      <c r="C41" s="4" t="s">
        <v>6</v>
      </c>
      <c r="D41" s="4" t="s">
        <v>7</v>
      </c>
      <c r="E41" s="4" t="s">
        <v>3</v>
      </c>
      <c r="F41" s="4" t="s">
        <v>158</v>
      </c>
      <c r="G41" s="4" t="s">
        <v>154</v>
      </c>
      <c r="H41" s="4" t="s">
        <v>154</v>
      </c>
      <c r="I41" s="5">
        <f t="shared" si="5"/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2400000</v>
      </c>
      <c r="R41" s="5">
        <v>1200000</v>
      </c>
      <c r="S41" s="5">
        <f t="shared" si="6"/>
        <v>0</v>
      </c>
      <c r="T41" s="6">
        <f t="shared" si="7"/>
        <v>0</v>
      </c>
    </row>
    <row r="42" spans="1:20" ht="66" hidden="1" customHeight="1" outlineLevel="6">
      <c r="A42" s="3" t="s">
        <v>106</v>
      </c>
      <c r="B42" s="4" t="s">
        <v>188</v>
      </c>
      <c r="C42" s="4" t="s">
        <v>6</v>
      </c>
      <c r="D42" s="4" t="s">
        <v>7</v>
      </c>
      <c r="E42" s="4" t="s">
        <v>2</v>
      </c>
      <c r="F42" s="4" t="s">
        <v>158</v>
      </c>
      <c r="G42" s="4" t="s">
        <v>154</v>
      </c>
      <c r="H42" s="4" t="s">
        <v>154</v>
      </c>
      <c r="I42" s="5">
        <f t="shared" si="5"/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800000</v>
      </c>
      <c r="R42" s="5">
        <v>400000</v>
      </c>
      <c r="S42" s="5">
        <f t="shared" si="6"/>
        <v>0</v>
      </c>
      <c r="T42" s="6">
        <f t="shared" si="7"/>
        <v>0</v>
      </c>
    </row>
    <row r="43" spans="1:20" ht="47.25" hidden="1" outlineLevel="5">
      <c r="A43" s="3" t="s">
        <v>111</v>
      </c>
      <c r="B43" s="4" t="s">
        <v>188</v>
      </c>
      <c r="C43" s="4" t="s">
        <v>9</v>
      </c>
      <c r="D43" s="4" t="s">
        <v>7</v>
      </c>
      <c r="E43" s="4" t="s">
        <v>158</v>
      </c>
      <c r="F43" s="4" t="s">
        <v>158</v>
      </c>
      <c r="G43" s="4" t="s">
        <v>154</v>
      </c>
      <c r="H43" s="4" t="s">
        <v>154</v>
      </c>
      <c r="I43" s="5">
        <f t="shared" si="5"/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1400000</v>
      </c>
      <c r="R43" s="5">
        <v>700000</v>
      </c>
      <c r="S43" s="5">
        <f t="shared" si="6"/>
        <v>0</v>
      </c>
      <c r="T43" s="6">
        <f t="shared" si="7"/>
        <v>0</v>
      </c>
    </row>
    <row r="44" spans="1:20" ht="63.75" hidden="1" customHeight="1" outlineLevel="6">
      <c r="A44" s="3" t="s">
        <v>107</v>
      </c>
      <c r="B44" s="4" t="s">
        <v>188</v>
      </c>
      <c r="C44" s="4" t="s">
        <v>9</v>
      </c>
      <c r="D44" s="4" t="s">
        <v>7</v>
      </c>
      <c r="E44" s="4" t="s">
        <v>3</v>
      </c>
      <c r="F44" s="4" t="s">
        <v>158</v>
      </c>
      <c r="G44" s="4" t="s">
        <v>154</v>
      </c>
      <c r="H44" s="4" t="s">
        <v>154</v>
      </c>
      <c r="I44" s="5">
        <f t="shared" si="5"/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800000</v>
      </c>
      <c r="R44" s="5">
        <v>400000</v>
      </c>
      <c r="S44" s="5">
        <f t="shared" si="6"/>
        <v>0</v>
      </c>
      <c r="T44" s="6">
        <f t="shared" si="7"/>
        <v>0</v>
      </c>
    </row>
    <row r="45" spans="1:20" ht="66.75" hidden="1" customHeight="1" outlineLevel="6">
      <c r="A45" s="3" t="s">
        <v>106</v>
      </c>
      <c r="B45" s="4" t="s">
        <v>188</v>
      </c>
      <c r="C45" s="4" t="s">
        <v>9</v>
      </c>
      <c r="D45" s="4" t="s">
        <v>7</v>
      </c>
      <c r="E45" s="4" t="s">
        <v>2</v>
      </c>
      <c r="F45" s="4" t="s">
        <v>158</v>
      </c>
      <c r="G45" s="4" t="s">
        <v>154</v>
      </c>
      <c r="H45" s="4" t="s">
        <v>154</v>
      </c>
      <c r="I45" s="5">
        <f t="shared" si="5"/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600000</v>
      </c>
      <c r="R45" s="5">
        <v>300000</v>
      </c>
      <c r="S45" s="5">
        <f t="shared" si="6"/>
        <v>0</v>
      </c>
      <c r="T45" s="6">
        <f t="shared" si="7"/>
        <v>0</v>
      </c>
    </row>
    <row r="46" spans="1:20" ht="31.5" hidden="1" outlineLevel="6">
      <c r="A46" s="3" t="s">
        <v>108</v>
      </c>
      <c r="B46" s="4" t="s">
        <v>188</v>
      </c>
      <c r="C46" s="4" t="s">
        <v>10</v>
      </c>
      <c r="D46" s="4" t="s">
        <v>11</v>
      </c>
      <c r="E46" s="4" t="s">
        <v>4</v>
      </c>
      <c r="F46" s="4" t="s">
        <v>158</v>
      </c>
      <c r="G46" s="4" t="s">
        <v>154</v>
      </c>
      <c r="H46" s="4" t="s">
        <v>154</v>
      </c>
      <c r="I46" s="5">
        <f t="shared" si="5"/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1000000</v>
      </c>
      <c r="S46" s="5">
        <f t="shared" ref="S46:S53" si="8">J46/1000</f>
        <v>0</v>
      </c>
      <c r="T46" s="6">
        <f t="shared" ref="T46:T53" si="9">S46-I46</f>
        <v>0</v>
      </c>
    </row>
    <row r="47" spans="1:20" ht="143.25" hidden="1" customHeight="1" outlineLevel="5">
      <c r="A47" s="3" t="s">
        <v>113</v>
      </c>
      <c r="B47" s="4" t="s">
        <v>188</v>
      </c>
      <c r="C47" s="4" t="s">
        <v>13</v>
      </c>
      <c r="D47" s="4" t="s">
        <v>14</v>
      </c>
      <c r="E47" s="4" t="s">
        <v>158</v>
      </c>
      <c r="F47" s="4" t="s">
        <v>158</v>
      </c>
      <c r="G47" s="4" t="s">
        <v>154</v>
      </c>
      <c r="H47" s="4" t="s">
        <v>154</v>
      </c>
      <c r="I47" s="5">
        <f t="shared" ref="I47:I53" si="10">J47/1000</f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1000000</v>
      </c>
      <c r="R47" s="5">
        <v>1000000</v>
      </c>
      <c r="S47" s="5">
        <f t="shared" si="8"/>
        <v>0</v>
      </c>
      <c r="T47" s="6">
        <f t="shared" si="9"/>
        <v>0</v>
      </c>
    </row>
    <row r="48" spans="1:20" ht="31.5" hidden="1" outlineLevel="6">
      <c r="A48" s="3" t="s">
        <v>79</v>
      </c>
      <c r="B48" s="4" t="s">
        <v>188</v>
      </c>
      <c r="C48" s="4" t="s">
        <v>13</v>
      </c>
      <c r="D48" s="4" t="s">
        <v>14</v>
      </c>
      <c r="E48" s="4" t="s">
        <v>155</v>
      </c>
      <c r="F48" s="4" t="s">
        <v>158</v>
      </c>
      <c r="G48" s="4" t="s">
        <v>154</v>
      </c>
      <c r="H48" s="4" t="s">
        <v>154</v>
      </c>
      <c r="I48" s="5">
        <f t="shared" si="10"/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1000000</v>
      </c>
      <c r="R48" s="5">
        <v>1000000</v>
      </c>
      <c r="S48" s="5">
        <f t="shared" si="8"/>
        <v>0</v>
      </c>
      <c r="T48" s="6">
        <f t="shared" si="9"/>
        <v>0</v>
      </c>
    </row>
    <row r="49" spans="1:20" ht="31.5" hidden="1" outlineLevel="6">
      <c r="A49" s="3" t="s">
        <v>81</v>
      </c>
      <c r="B49" s="4" t="s">
        <v>15</v>
      </c>
      <c r="C49" s="4" t="s">
        <v>16</v>
      </c>
      <c r="D49" s="4" t="s">
        <v>17</v>
      </c>
      <c r="E49" s="4" t="s">
        <v>162</v>
      </c>
      <c r="F49" s="4" t="s">
        <v>158</v>
      </c>
      <c r="G49" s="4" t="s">
        <v>154</v>
      </c>
      <c r="H49" s="4" t="s">
        <v>154</v>
      </c>
      <c r="I49" s="5">
        <f t="shared" si="10"/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600000</v>
      </c>
      <c r="R49" s="5">
        <v>600000</v>
      </c>
      <c r="S49" s="5">
        <f t="shared" si="8"/>
        <v>0</v>
      </c>
      <c r="T49" s="6">
        <f t="shared" si="9"/>
        <v>0</v>
      </c>
    </row>
    <row r="50" spans="1:20" ht="65.25" hidden="1" customHeight="1" outlineLevel="5">
      <c r="A50" s="3" t="s">
        <v>115</v>
      </c>
      <c r="B50" s="4" t="s">
        <v>15</v>
      </c>
      <c r="C50" s="4" t="s">
        <v>16</v>
      </c>
      <c r="D50" s="4" t="s">
        <v>18</v>
      </c>
      <c r="E50" s="4" t="s">
        <v>158</v>
      </c>
      <c r="F50" s="4" t="s">
        <v>158</v>
      </c>
      <c r="G50" s="4" t="s">
        <v>154</v>
      </c>
      <c r="H50" s="4" t="s">
        <v>154</v>
      </c>
      <c r="I50" s="5">
        <f t="shared" si="10"/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21800000</v>
      </c>
      <c r="R50" s="5">
        <v>0</v>
      </c>
      <c r="S50" s="5">
        <f t="shared" si="8"/>
        <v>0</v>
      </c>
      <c r="T50" s="6">
        <f t="shared" si="9"/>
        <v>0</v>
      </c>
    </row>
    <row r="51" spans="1:20" ht="15.75" hidden="1" customHeight="1" outlineLevel="6">
      <c r="A51" s="3" t="s">
        <v>85</v>
      </c>
      <c r="B51" s="4" t="s">
        <v>15</v>
      </c>
      <c r="C51" s="4" t="s">
        <v>16</v>
      </c>
      <c r="D51" s="4" t="s">
        <v>18</v>
      </c>
      <c r="E51" s="4" t="s">
        <v>168</v>
      </c>
      <c r="F51" s="4" t="s">
        <v>158</v>
      </c>
      <c r="G51" s="4" t="s">
        <v>154</v>
      </c>
      <c r="H51" s="4" t="s">
        <v>154</v>
      </c>
      <c r="I51" s="5">
        <f t="shared" si="10"/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21800000</v>
      </c>
      <c r="R51" s="5">
        <v>0</v>
      </c>
      <c r="S51" s="5">
        <f t="shared" si="8"/>
        <v>0</v>
      </c>
      <c r="T51" s="6">
        <f t="shared" si="9"/>
        <v>0</v>
      </c>
    </row>
    <row r="52" spans="1:20" ht="78.75" hidden="1" outlineLevel="5">
      <c r="A52" s="3" t="s">
        <v>116</v>
      </c>
      <c r="B52" s="4" t="s">
        <v>15</v>
      </c>
      <c r="C52" s="4" t="s">
        <v>16</v>
      </c>
      <c r="D52" s="4" t="s">
        <v>19</v>
      </c>
      <c r="E52" s="4" t="s">
        <v>158</v>
      </c>
      <c r="F52" s="4" t="s">
        <v>158</v>
      </c>
      <c r="G52" s="4" t="s">
        <v>154</v>
      </c>
      <c r="H52" s="4" t="s">
        <v>154</v>
      </c>
      <c r="I52" s="5">
        <f t="shared" si="10"/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1190000</v>
      </c>
      <c r="R52" s="5">
        <v>0</v>
      </c>
      <c r="S52" s="5">
        <f t="shared" si="8"/>
        <v>0</v>
      </c>
      <c r="T52" s="6">
        <f t="shared" si="9"/>
        <v>0</v>
      </c>
    </row>
    <row r="53" spans="1:20" hidden="1" outlineLevel="6">
      <c r="A53" s="3" t="s">
        <v>85</v>
      </c>
      <c r="B53" s="4" t="s">
        <v>15</v>
      </c>
      <c r="C53" s="4" t="s">
        <v>16</v>
      </c>
      <c r="D53" s="4" t="s">
        <v>19</v>
      </c>
      <c r="E53" s="4" t="s">
        <v>168</v>
      </c>
      <c r="F53" s="4" t="s">
        <v>158</v>
      </c>
      <c r="G53" s="4" t="s">
        <v>154</v>
      </c>
      <c r="H53" s="4" t="s">
        <v>154</v>
      </c>
      <c r="I53" s="5">
        <f t="shared" si="10"/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1190000</v>
      </c>
      <c r="R53" s="5">
        <v>0</v>
      </c>
      <c r="S53" s="5">
        <f t="shared" si="8"/>
        <v>0</v>
      </c>
      <c r="T53" s="6">
        <f t="shared" si="9"/>
        <v>0</v>
      </c>
    </row>
    <row r="54" spans="1:20" s="16" customFormat="1" ht="32.25" customHeight="1" collapsed="1">
      <c r="A54" s="17" t="s">
        <v>117</v>
      </c>
      <c r="B54" s="22" t="s">
        <v>21</v>
      </c>
      <c r="C54" s="22" t="s">
        <v>70</v>
      </c>
      <c r="D54" s="22" t="s">
        <v>157</v>
      </c>
      <c r="E54" s="22" t="s">
        <v>158</v>
      </c>
      <c r="F54" s="18" t="s">
        <v>158</v>
      </c>
      <c r="G54" s="18" t="s">
        <v>154</v>
      </c>
      <c r="H54" s="18" t="s">
        <v>154</v>
      </c>
      <c r="I54" s="24">
        <f t="shared" ref="I54:I106" si="11">J54/1000</f>
        <v>1384470.54</v>
      </c>
      <c r="J54" s="13">
        <v>1384470540</v>
      </c>
      <c r="K54" s="13">
        <v>1384470540</v>
      </c>
      <c r="L54" s="13">
        <v>0</v>
      </c>
      <c r="M54" s="13">
        <v>1384470540</v>
      </c>
      <c r="N54" s="13">
        <v>0</v>
      </c>
      <c r="O54" s="13">
        <v>1384470540</v>
      </c>
      <c r="P54" s="13">
        <v>0</v>
      </c>
      <c r="Q54" s="13">
        <v>2212772700</v>
      </c>
      <c r="R54" s="13">
        <v>1700908400</v>
      </c>
      <c r="S54" s="13">
        <f t="shared" ref="S54:S100" si="12">J54/1000</f>
        <v>1384470.54</v>
      </c>
      <c r="T54" s="15">
        <f t="shared" ref="T54:T101" si="13">S54-I54</f>
        <v>0</v>
      </c>
    </row>
    <row r="55" spans="1:20" ht="17.25" customHeight="1" outlineLevel="1">
      <c r="A55" s="3" t="s">
        <v>82</v>
      </c>
      <c r="B55" s="23" t="s">
        <v>21</v>
      </c>
      <c r="C55" s="23" t="s">
        <v>163</v>
      </c>
      <c r="D55" s="23" t="s">
        <v>157</v>
      </c>
      <c r="E55" s="23" t="s">
        <v>158</v>
      </c>
      <c r="F55" s="4" t="s">
        <v>158</v>
      </c>
      <c r="G55" s="4" t="s">
        <v>154</v>
      </c>
      <c r="H55" s="4" t="s">
        <v>154</v>
      </c>
      <c r="I55" s="25">
        <f t="shared" si="11"/>
        <v>120233.24</v>
      </c>
      <c r="J55" s="5">
        <v>120233240</v>
      </c>
      <c r="K55" s="5">
        <v>120233240</v>
      </c>
      <c r="L55" s="5">
        <v>0</v>
      </c>
      <c r="M55" s="5">
        <v>120233240</v>
      </c>
      <c r="N55" s="5">
        <v>0</v>
      </c>
      <c r="O55" s="5">
        <v>120233240</v>
      </c>
      <c r="P55" s="5">
        <v>0</v>
      </c>
      <c r="Q55" s="5">
        <v>137553190</v>
      </c>
      <c r="R55" s="5">
        <v>147217240</v>
      </c>
      <c r="S55" s="5">
        <f t="shared" si="12"/>
        <v>120233.24</v>
      </c>
      <c r="T55" s="6">
        <f t="shared" si="13"/>
        <v>0</v>
      </c>
    </row>
    <row r="56" spans="1:20" ht="17.25" customHeight="1" outlineLevel="2">
      <c r="A56" s="3" t="s">
        <v>104</v>
      </c>
      <c r="B56" s="23" t="s">
        <v>21</v>
      </c>
      <c r="C56" s="23" t="s">
        <v>0</v>
      </c>
      <c r="D56" s="23" t="s">
        <v>157</v>
      </c>
      <c r="E56" s="23" t="s">
        <v>158</v>
      </c>
      <c r="F56" s="4" t="s">
        <v>158</v>
      </c>
      <c r="G56" s="4" t="s">
        <v>154</v>
      </c>
      <c r="H56" s="4" t="s">
        <v>154</v>
      </c>
      <c r="I56" s="25">
        <f t="shared" si="11"/>
        <v>120233.24</v>
      </c>
      <c r="J56" s="5">
        <v>120233240</v>
      </c>
      <c r="K56" s="5">
        <v>120233240</v>
      </c>
      <c r="L56" s="5">
        <v>0</v>
      </c>
      <c r="M56" s="5">
        <v>120233240</v>
      </c>
      <c r="N56" s="5">
        <v>0</v>
      </c>
      <c r="O56" s="5">
        <v>120233240</v>
      </c>
      <c r="P56" s="5">
        <v>0</v>
      </c>
      <c r="Q56" s="5">
        <v>137553190</v>
      </c>
      <c r="R56" s="5">
        <v>147217240</v>
      </c>
      <c r="S56" s="5">
        <f t="shared" si="12"/>
        <v>120233.24</v>
      </c>
      <c r="T56" s="6">
        <f t="shared" si="13"/>
        <v>0</v>
      </c>
    </row>
    <row r="57" spans="1:20" ht="48" customHeight="1" outlineLevel="5">
      <c r="A57" s="3" t="s">
        <v>118</v>
      </c>
      <c r="B57" s="23" t="s">
        <v>21</v>
      </c>
      <c r="C57" s="23" t="s">
        <v>0</v>
      </c>
      <c r="D57" s="23" t="s">
        <v>20</v>
      </c>
      <c r="E57" s="23" t="s">
        <v>158</v>
      </c>
      <c r="F57" s="4" t="s">
        <v>158</v>
      </c>
      <c r="G57" s="4" t="s">
        <v>154</v>
      </c>
      <c r="H57" s="4" t="s">
        <v>154</v>
      </c>
      <c r="I57" s="25">
        <f t="shared" si="11"/>
        <v>1607</v>
      </c>
      <c r="J57" s="5">
        <v>1607000</v>
      </c>
      <c r="K57" s="5">
        <v>1607000</v>
      </c>
      <c r="L57" s="5">
        <v>0</v>
      </c>
      <c r="M57" s="5">
        <v>1607000</v>
      </c>
      <c r="N57" s="5">
        <v>0</v>
      </c>
      <c r="O57" s="5">
        <v>1607000</v>
      </c>
      <c r="P57" s="5">
        <v>0</v>
      </c>
      <c r="Q57" s="5">
        <v>10000000</v>
      </c>
      <c r="R57" s="5">
        <v>10000000</v>
      </c>
      <c r="S57" s="5">
        <f t="shared" si="12"/>
        <v>1607</v>
      </c>
      <c r="T57" s="6">
        <f t="shared" si="13"/>
        <v>0</v>
      </c>
    </row>
    <row r="58" spans="1:20" ht="32.25" customHeight="1" outlineLevel="6">
      <c r="A58" s="3" t="s">
        <v>110</v>
      </c>
      <c r="B58" s="23" t="s">
        <v>21</v>
      </c>
      <c r="C58" s="23" t="s">
        <v>0</v>
      </c>
      <c r="D58" s="23" t="s">
        <v>20</v>
      </c>
      <c r="E58" s="23" t="s">
        <v>5</v>
      </c>
      <c r="F58" s="4" t="s">
        <v>158</v>
      </c>
      <c r="G58" s="4" t="s">
        <v>154</v>
      </c>
      <c r="H58" s="4" t="s">
        <v>154</v>
      </c>
      <c r="I58" s="25">
        <f t="shared" si="11"/>
        <v>1607</v>
      </c>
      <c r="J58" s="5">
        <v>1607000</v>
      </c>
      <c r="K58" s="5">
        <v>1607000</v>
      </c>
      <c r="L58" s="5">
        <v>0</v>
      </c>
      <c r="M58" s="5">
        <v>1607000</v>
      </c>
      <c r="N58" s="5">
        <v>0</v>
      </c>
      <c r="O58" s="5">
        <v>1607000</v>
      </c>
      <c r="P58" s="5">
        <v>0</v>
      </c>
      <c r="Q58" s="5">
        <v>10000000</v>
      </c>
      <c r="R58" s="5">
        <v>10000000</v>
      </c>
      <c r="S58" s="5">
        <f t="shared" si="12"/>
        <v>1607</v>
      </c>
      <c r="T58" s="6">
        <f t="shared" si="13"/>
        <v>0</v>
      </c>
    </row>
    <row r="59" spans="1:20" ht="78.75" customHeight="1" outlineLevel="5">
      <c r="A59" s="3" t="s">
        <v>189</v>
      </c>
      <c r="B59" s="23" t="s">
        <v>21</v>
      </c>
      <c r="C59" s="23" t="s">
        <v>0</v>
      </c>
      <c r="D59" s="23" t="s">
        <v>22</v>
      </c>
      <c r="E59" s="23" t="s">
        <v>158</v>
      </c>
      <c r="F59" s="4" t="s">
        <v>158</v>
      </c>
      <c r="G59" s="4" t="s">
        <v>154</v>
      </c>
      <c r="H59" s="4" t="s">
        <v>154</v>
      </c>
      <c r="I59" s="25">
        <f t="shared" si="11"/>
        <v>118626.24000000001</v>
      </c>
      <c r="J59" s="5">
        <v>118626240</v>
      </c>
      <c r="K59" s="5">
        <v>118626240</v>
      </c>
      <c r="L59" s="5">
        <v>0</v>
      </c>
      <c r="M59" s="5">
        <v>118626240</v>
      </c>
      <c r="N59" s="5">
        <v>0</v>
      </c>
      <c r="O59" s="5">
        <v>118626240</v>
      </c>
      <c r="P59" s="5">
        <v>0</v>
      </c>
      <c r="Q59" s="5">
        <v>127553190</v>
      </c>
      <c r="R59" s="5">
        <v>137217240</v>
      </c>
      <c r="S59" s="5">
        <f t="shared" si="12"/>
        <v>118626.24000000001</v>
      </c>
      <c r="T59" s="6">
        <f t="shared" si="13"/>
        <v>0</v>
      </c>
    </row>
    <row r="60" spans="1:20" ht="63.75" customHeight="1" outlineLevel="6">
      <c r="A60" s="3" t="s">
        <v>106</v>
      </c>
      <c r="B60" s="23" t="s">
        <v>21</v>
      </c>
      <c r="C60" s="23" t="s">
        <v>0</v>
      </c>
      <c r="D60" s="23" t="s">
        <v>22</v>
      </c>
      <c r="E60" s="23" t="s">
        <v>2</v>
      </c>
      <c r="F60" s="4" t="s">
        <v>158</v>
      </c>
      <c r="G60" s="4" t="s">
        <v>154</v>
      </c>
      <c r="H60" s="4" t="s">
        <v>154</v>
      </c>
      <c r="I60" s="25">
        <f t="shared" si="11"/>
        <v>118626.24000000001</v>
      </c>
      <c r="J60" s="5">
        <v>118626240</v>
      </c>
      <c r="K60" s="5">
        <v>118626240</v>
      </c>
      <c r="L60" s="5">
        <v>0</v>
      </c>
      <c r="M60" s="5">
        <v>118626240</v>
      </c>
      <c r="N60" s="5">
        <v>0</v>
      </c>
      <c r="O60" s="5">
        <v>118626240</v>
      </c>
      <c r="P60" s="5">
        <v>0</v>
      </c>
      <c r="Q60" s="5">
        <v>127553190</v>
      </c>
      <c r="R60" s="5">
        <v>137217240</v>
      </c>
      <c r="S60" s="5">
        <f t="shared" si="12"/>
        <v>118626.24000000001</v>
      </c>
      <c r="T60" s="6">
        <f t="shared" si="13"/>
        <v>0</v>
      </c>
    </row>
    <row r="61" spans="1:20" ht="17.25" customHeight="1" outlineLevel="1">
      <c r="A61" s="3" t="s">
        <v>119</v>
      </c>
      <c r="B61" s="23" t="s">
        <v>21</v>
      </c>
      <c r="C61" s="23" t="s">
        <v>25</v>
      </c>
      <c r="D61" s="23" t="s">
        <v>157</v>
      </c>
      <c r="E61" s="23" t="s">
        <v>158</v>
      </c>
      <c r="F61" s="4" t="s">
        <v>158</v>
      </c>
      <c r="G61" s="4" t="s">
        <v>154</v>
      </c>
      <c r="H61" s="4" t="s">
        <v>154</v>
      </c>
      <c r="I61" s="25">
        <f t="shared" si="11"/>
        <v>1264237.3</v>
      </c>
      <c r="J61" s="5">
        <v>1264237300</v>
      </c>
      <c r="K61" s="5">
        <v>1264237300</v>
      </c>
      <c r="L61" s="5">
        <v>0</v>
      </c>
      <c r="M61" s="5">
        <v>1264237300</v>
      </c>
      <c r="N61" s="5">
        <v>0</v>
      </c>
      <c r="O61" s="5">
        <v>1264237300</v>
      </c>
      <c r="P61" s="5">
        <v>0</v>
      </c>
      <c r="Q61" s="5">
        <v>2075219510</v>
      </c>
      <c r="R61" s="5">
        <v>1553691160</v>
      </c>
      <c r="S61" s="5">
        <f t="shared" si="12"/>
        <v>1264237.3</v>
      </c>
      <c r="T61" s="6">
        <f t="shared" si="13"/>
        <v>0</v>
      </c>
    </row>
    <row r="62" spans="1:20" ht="18" customHeight="1" outlineLevel="2">
      <c r="A62" s="3" t="s">
        <v>120</v>
      </c>
      <c r="B62" s="23" t="s">
        <v>21</v>
      </c>
      <c r="C62" s="23" t="s">
        <v>23</v>
      </c>
      <c r="D62" s="23" t="s">
        <v>157</v>
      </c>
      <c r="E62" s="23" t="s">
        <v>158</v>
      </c>
      <c r="F62" s="4" t="s">
        <v>158</v>
      </c>
      <c r="G62" s="4" t="s">
        <v>154</v>
      </c>
      <c r="H62" s="4" t="s">
        <v>154</v>
      </c>
      <c r="I62" s="25">
        <f t="shared" si="11"/>
        <v>735907.51</v>
      </c>
      <c r="J62" s="5">
        <v>735907510</v>
      </c>
      <c r="K62" s="5">
        <v>735907510</v>
      </c>
      <c r="L62" s="5">
        <v>0</v>
      </c>
      <c r="M62" s="5">
        <v>735907510</v>
      </c>
      <c r="N62" s="5">
        <v>0</v>
      </c>
      <c r="O62" s="5">
        <v>735907510</v>
      </c>
      <c r="P62" s="5">
        <v>0</v>
      </c>
      <c r="Q62" s="5">
        <v>1308737950</v>
      </c>
      <c r="R62" s="5">
        <v>687346180</v>
      </c>
      <c r="S62" s="5">
        <f t="shared" si="12"/>
        <v>735907.51</v>
      </c>
      <c r="T62" s="6">
        <f t="shared" si="13"/>
        <v>0</v>
      </c>
    </row>
    <row r="63" spans="1:20" ht="33" customHeight="1" outlineLevel="5">
      <c r="A63" s="3" t="s">
        <v>121</v>
      </c>
      <c r="B63" s="23" t="s">
        <v>21</v>
      </c>
      <c r="C63" s="23" t="s">
        <v>23</v>
      </c>
      <c r="D63" s="23" t="s">
        <v>24</v>
      </c>
      <c r="E63" s="23" t="s">
        <v>158</v>
      </c>
      <c r="F63" s="4" t="s">
        <v>158</v>
      </c>
      <c r="G63" s="4" t="s">
        <v>154</v>
      </c>
      <c r="H63" s="4" t="s">
        <v>154</v>
      </c>
      <c r="I63" s="25">
        <f t="shared" si="11"/>
        <v>868</v>
      </c>
      <c r="J63" s="5">
        <v>868000</v>
      </c>
      <c r="K63" s="5">
        <v>868000</v>
      </c>
      <c r="L63" s="5">
        <v>0</v>
      </c>
      <c r="M63" s="5">
        <v>868000</v>
      </c>
      <c r="N63" s="5">
        <v>0</v>
      </c>
      <c r="O63" s="5">
        <v>868000</v>
      </c>
      <c r="P63" s="5">
        <v>0</v>
      </c>
      <c r="Q63" s="5">
        <v>1973000</v>
      </c>
      <c r="R63" s="5">
        <v>2225000</v>
      </c>
      <c r="S63" s="5">
        <f t="shared" si="12"/>
        <v>868</v>
      </c>
      <c r="T63" s="6">
        <f t="shared" si="13"/>
        <v>0</v>
      </c>
    </row>
    <row r="64" spans="1:20" ht="33" customHeight="1" outlineLevel="6">
      <c r="A64" s="3" t="s">
        <v>122</v>
      </c>
      <c r="B64" s="23" t="s">
        <v>21</v>
      </c>
      <c r="C64" s="23" t="s">
        <v>23</v>
      </c>
      <c r="D64" s="23" t="s">
        <v>24</v>
      </c>
      <c r="E64" s="23" t="s">
        <v>26</v>
      </c>
      <c r="F64" s="4" t="s">
        <v>158</v>
      </c>
      <c r="G64" s="4" t="s">
        <v>154</v>
      </c>
      <c r="H64" s="4" t="s">
        <v>154</v>
      </c>
      <c r="I64" s="25">
        <f t="shared" si="11"/>
        <v>868</v>
      </c>
      <c r="J64" s="5">
        <v>868000</v>
      </c>
      <c r="K64" s="5">
        <v>868000</v>
      </c>
      <c r="L64" s="5">
        <v>0</v>
      </c>
      <c r="M64" s="5">
        <v>868000</v>
      </c>
      <c r="N64" s="5">
        <v>0</v>
      </c>
      <c r="O64" s="5">
        <v>868000</v>
      </c>
      <c r="P64" s="5">
        <v>0</v>
      </c>
      <c r="Q64" s="5">
        <v>1973000</v>
      </c>
      <c r="R64" s="5">
        <v>2225000</v>
      </c>
      <c r="S64" s="5">
        <f t="shared" si="12"/>
        <v>868</v>
      </c>
      <c r="T64" s="6">
        <f t="shared" si="13"/>
        <v>0</v>
      </c>
    </row>
    <row r="65" spans="1:20" ht="48" customHeight="1" outlineLevel="5">
      <c r="A65" s="3" t="s">
        <v>123</v>
      </c>
      <c r="B65" s="23" t="s">
        <v>21</v>
      </c>
      <c r="C65" s="23" t="s">
        <v>23</v>
      </c>
      <c r="D65" s="23" t="s">
        <v>27</v>
      </c>
      <c r="E65" s="23" t="s">
        <v>158</v>
      </c>
      <c r="F65" s="4" t="s">
        <v>158</v>
      </c>
      <c r="G65" s="4" t="s">
        <v>154</v>
      </c>
      <c r="H65" s="4" t="s">
        <v>154</v>
      </c>
      <c r="I65" s="25">
        <f t="shared" si="11"/>
        <v>57250</v>
      </c>
      <c r="J65" s="5">
        <v>57250000</v>
      </c>
      <c r="K65" s="5">
        <v>57250000</v>
      </c>
      <c r="L65" s="5">
        <v>0</v>
      </c>
      <c r="M65" s="5">
        <v>57250000</v>
      </c>
      <c r="N65" s="5">
        <v>0</v>
      </c>
      <c r="O65" s="5">
        <v>57250000</v>
      </c>
      <c r="P65" s="5">
        <v>0</v>
      </c>
      <c r="Q65" s="5">
        <v>65500000</v>
      </c>
      <c r="R65" s="5">
        <v>71550000</v>
      </c>
      <c r="S65" s="5">
        <f t="shared" si="12"/>
        <v>57250</v>
      </c>
      <c r="T65" s="6">
        <f t="shared" si="13"/>
        <v>0</v>
      </c>
    </row>
    <row r="66" spans="1:20" ht="18" customHeight="1" outlineLevel="6">
      <c r="A66" s="3" t="s">
        <v>103</v>
      </c>
      <c r="B66" s="23" t="s">
        <v>21</v>
      </c>
      <c r="C66" s="23" t="s">
        <v>23</v>
      </c>
      <c r="D66" s="23" t="s">
        <v>27</v>
      </c>
      <c r="E66" s="23" t="s">
        <v>187</v>
      </c>
      <c r="F66" s="4" t="s">
        <v>158</v>
      </c>
      <c r="G66" s="4" t="s">
        <v>154</v>
      </c>
      <c r="H66" s="4" t="s">
        <v>154</v>
      </c>
      <c r="I66" s="25">
        <f t="shared" si="11"/>
        <v>55000</v>
      </c>
      <c r="J66" s="5">
        <v>55000000</v>
      </c>
      <c r="K66" s="5">
        <v>55000000</v>
      </c>
      <c r="L66" s="5">
        <v>0</v>
      </c>
      <c r="M66" s="5">
        <v>55000000</v>
      </c>
      <c r="N66" s="5">
        <v>0</v>
      </c>
      <c r="O66" s="5">
        <v>55000000</v>
      </c>
      <c r="P66" s="5">
        <v>0</v>
      </c>
      <c r="Q66" s="5">
        <v>60500000</v>
      </c>
      <c r="R66" s="5">
        <v>66550000</v>
      </c>
      <c r="S66" s="5">
        <f t="shared" si="12"/>
        <v>55000</v>
      </c>
      <c r="T66" s="6">
        <f t="shared" si="13"/>
        <v>0</v>
      </c>
    </row>
    <row r="67" spans="1:20" ht="32.25" customHeight="1" outlineLevel="6">
      <c r="A67" s="3" t="s">
        <v>79</v>
      </c>
      <c r="B67" s="23" t="s">
        <v>21</v>
      </c>
      <c r="C67" s="23" t="s">
        <v>23</v>
      </c>
      <c r="D67" s="23" t="s">
        <v>27</v>
      </c>
      <c r="E67" s="23" t="s">
        <v>155</v>
      </c>
      <c r="F67" s="4" t="s">
        <v>158</v>
      </c>
      <c r="G67" s="4" t="s">
        <v>154</v>
      </c>
      <c r="H67" s="4" t="s">
        <v>154</v>
      </c>
      <c r="I67" s="25">
        <f t="shared" si="11"/>
        <v>2250</v>
      </c>
      <c r="J67" s="5">
        <v>2250000</v>
      </c>
      <c r="K67" s="5">
        <v>2250000</v>
      </c>
      <c r="L67" s="5">
        <v>0</v>
      </c>
      <c r="M67" s="5">
        <v>2250000</v>
      </c>
      <c r="N67" s="5">
        <v>0</v>
      </c>
      <c r="O67" s="5">
        <v>2250000</v>
      </c>
      <c r="P67" s="5">
        <v>0</v>
      </c>
      <c r="Q67" s="5">
        <v>5000000</v>
      </c>
      <c r="R67" s="5">
        <v>5000000</v>
      </c>
      <c r="S67" s="5">
        <f t="shared" si="12"/>
        <v>2250</v>
      </c>
      <c r="T67" s="6">
        <f t="shared" si="13"/>
        <v>0</v>
      </c>
    </row>
    <row r="68" spans="1:20" ht="18" customHeight="1" outlineLevel="5">
      <c r="A68" s="3" t="s">
        <v>124</v>
      </c>
      <c r="B68" s="23" t="s">
        <v>21</v>
      </c>
      <c r="C68" s="23" t="s">
        <v>23</v>
      </c>
      <c r="D68" s="23" t="s">
        <v>28</v>
      </c>
      <c r="E68" s="23" t="s">
        <v>158</v>
      </c>
      <c r="F68" s="4" t="s">
        <v>158</v>
      </c>
      <c r="G68" s="4" t="s">
        <v>154</v>
      </c>
      <c r="H68" s="4" t="s">
        <v>154</v>
      </c>
      <c r="I68" s="25">
        <f t="shared" si="11"/>
        <v>16900</v>
      </c>
      <c r="J68" s="5">
        <v>16900000</v>
      </c>
      <c r="K68" s="5">
        <v>16900000</v>
      </c>
      <c r="L68" s="5">
        <v>0</v>
      </c>
      <c r="M68" s="5">
        <v>16900000</v>
      </c>
      <c r="N68" s="5">
        <v>0</v>
      </c>
      <c r="O68" s="5">
        <v>16900000</v>
      </c>
      <c r="P68" s="5">
        <v>0</v>
      </c>
      <c r="Q68" s="5">
        <v>23508600</v>
      </c>
      <c r="R68" s="5">
        <v>25347400</v>
      </c>
      <c r="S68" s="5">
        <f t="shared" si="12"/>
        <v>16900</v>
      </c>
      <c r="T68" s="6">
        <f t="shared" si="13"/>
        <v>0</v>
      </c>
    </row>
    <row r="69" spans="1:20" ht="18" customHeight="1" outlineLevel="6">
      <c r="A69" s="3" t="s">
        <v>103</v>
      </c>
      <c r="B69" s="23" t="s">
        <v>21</v>
      </c>
      <c r="C69" s="23" t="s">
        <v>23</v>
      </c>
      <c r="D69" s="23" t="s">
        <v>28</v>
      </c>
      <c r="E69" s="23" t="s">
        <v>187</v>
      </c>
      <c r="F69" s="4" t="s">
        <v>158</v>
      </c>
      <c r="G69" s="4" t="s">
        <v>154</v>
      </c>
      <c r="H69" s="4" t="s">
        <v>154</v>
      </c>
      <c r="I69" s="25">
        <f t="shared" si="11"/>
        <v>4900</v>
      </c>
      <c r="J69" s="5">
        <v>4900000</v>
      </c>
      <c r="K69" s="5">
        <v>4900000</v>
      </c>
      <c r="L69" s="5">
        <v>0</v>
      </c>
      <c r="M69" s="5">
        <v>4900000</v>
      </c>
      <c r="N69" s="5">
        <v>0</v>
      </c>
      <c r="O69" s="5">
        <v>4900000</v>
      </c>
      <c r="P69" s="5">
        <v>0</v>
      </c>
      <c r="Q69" s="5">
        <v>5400000</v>
      </c>
      <c r="R69" s="5">
        <v>5918800</v>
      </c>
      <c r="S69" s="5">
        <f t="shared" si="12"/>
        <v>4900</v>
      </c>
      <c r="T69" s="6">
        <f t="shared" si="13"/>
        <v>0</v>
      </c>
    </row>
    <row r="70" spans="1:20" ht="63" customHeight="1" outlineLevel="6">
      <c r="A70" s="3" t="s">
        <v>106</v>
      </c>
      <c r="B70" s="23" t="s">
        <v>21</v>
      </c>
      <c r="C70" s="23" t="s">
        <v>23</v>
      </c>
      <c r="D70" s="23" t="s">
        <v>28</v>
      </c>
      <c r="E70" s="23" t="s">
        <v>2</v>
      </c>
      <c r="F70" s="4" t="s">
        <v>158</v>
      </c>
      <c r="G70" s="4" t="s">
        <v>154</v>
      </c>
      <c r="H70" s="4" t="s">
        <v>154</v>
      </c>
      <c r="I70" s="25">
        <f t="shared" si="11"/>
        <v>12000</v>
      </c>
      <c r="J70" s="5">
        <v>12000000</v>
      </c>
      <c r="K70" s="5">
        <v>12000000</v>
      </c>
      <c r="L70" s="5">
        <v>0</v>
      </c>
      <c r="M70" s="5">
        <v>12000000</v>
      </c>
      <c r="N70" s="5">
        <v>0</v>
      </c>
      <c r="O70" s="5">
        <v>12000000</v>
      </c>
      <c r="P70" s="5">
        <v>0</v>
      </c>
      <c r="Q70" s="5">
        <v>13200000</v>
      </c>
      <c r="R70" s="5">
        <v>14520000</v>
      </c>
      <c r="S70" s="5">
        <f t="shared" si="12"/>
        <v>12000</v>
      </c>
      <c r="T70" s="6">
        <f t="shared" si="13"/>
        <v>0</v>
      </c>
    </row>
    <row r="71" spans="1:20" ht="31.5" hidden="1" outlineLevel="6">
      <c r="A71" s="3" t="s">
        <v>110</v>
      </c>
      <c r="B71" s="4" t="s">
        <v>21</v>
      </c>
      <c r="C71" s="4" t="s">
        <v>23</v>
      </c>
      <c r="D71" s="4" t="s">
        <v>28</v>
      </c>
      <c r="E71" s="4" t="s">
        <v>5</v>
      </c>
      <c r="F71" s="4" t="s">
        <v>158</v>
      </c>
      <c r="G71" s="4" t="s">
        <v>154</v>
      </c>
      <c r="H71" s="4" t="s">
        <v>154</v>
      </c>
      <c r="I71" s="5">
        <f t="shared" si="11"/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4908600</v>
      </c>
      <c r="R71" s="5">
        <v>4908600</v>
      </c>
      <c r="S71" s="5">
        <f t="shared" si="12"/>
        <v>0</v>
      </c>
      <c r="T71" s="6">
        <f t="shared" si="13"/>
        <v>0</v>
      </c>
    </row>
    <row r="72" spans="1:20" ht="79.5" customHeight="1" outlineLevel="5" collapsed="1">
      <c r="A72" s="3" t="s">
        <v>125</v>
      </c>
      <c r="B72" s="23" t="s">
        <v>21</v>
      </c>
      <c r="C72" s="23" t="s">
        <v>23</v>
      </c>
      <c r="D72" s="23" t="s">
        <v>29</v>
      </c>
      <c r="E72" s="23" t="s">
        <v>158</v>
      </c>
      <c r="F72" s="4" t="s">
        <v>158</v>
      </c>
      <c r="G72" s="4" t="s">
        <v>154</v>
      </c>
      <c r="H72" s="4" t="s">
        <v>154</v>
      </c>
      <c r="I72" s="25">
        <f t="shared" si="11"/>
        <v>54000</v>
      </c>
      <c r="J72" s="5">
        <v>54000000</v>
      </c>
      <c r="K72" s="5">
        <v>54000000</v>
      </c>
      <c r="L72" s="5">
        <v>0</v>
      </c>
      <c r="M72" s="5">
        <v>54000000</v>
      </c>
      <c r="N72" s="5">
        <v>0</v>
      </c>
      <c r="O72" s="5">
        <v>54000000</v>
      </c>
      <c r="P72" s="5">
        <v>0</v>
      </c>
      <c r="Q72" s="5">
        <v>56000000</v>
      </c>
      <c r="R72" s="5">
        <v>60000000</v>
      </c>
      <c r="S72" s="5">
        <f t="shared" si="12"/>
        <v>54000</v>
      </c>
      <c r="T72" s="6">
        <f t="shared" si="13"/>
        <v>0</v>
      </c>
    </row>
    <row r="73" spans="1:20" ht="63.75" customHeight="1" outlineLevel="6">
      <c r="A73" s="3" t="s">
        <v>106</v>
      </c>
      <c r="B73" s="23" t="s">
        <v>21</v>
      </c>
      <c r="C73" s="23" t="s">
        <v>23</v>
      </c>
      <c r="D73" s="23" t="s">
        <v>29</v>
      </c>
      <c r="E73" s="23" t="s">
        <v>2</v>
      </c>
      <c r="F73" s="4" t="s">
        <v>158</v>
      </c>
      <c r="G73" s="4" t="s">
        <v>154</v>
      </c>
      <c r="H73" s="4" t="s">
        <v>154</v>
      </c>
      <c r="I73" s="25">
        <f t="shared" si="11"/>
        <v>54000</v>
      </c>
      <c r="J73" s="5">
        <v>54000000</v>
      </c>
      <c r="K73" s="5">
        <v>54000000</v>
      </c>
      <c r="L73" s="5">
        <v>0</v>
      </c>
      <c r="M73" s="5">
        <v>54000000</v>
      </c>
      <c r="N73" s="5">
        <v>0</v>
      </c>
      <c r="O73" s="5">
        <v>54000000</v>
      </c>
      <c r="P73" s="5">
        <v>0</v>
      </c>
      <c r="Q73" s="5">
        <v>56000000</v>
      </c>
      <c r="R73" s="5">
        <v>60000000</v>
      </c>
      <c r="S73" s="5">
        <f t="shared" si="12"/>
        <v>54000</v>
      </c>
      <c r="T73" s="6">
        <f t="shared" si="13"/>
        <v>0</v>
      </c>
    </row>
    <row r="74" spans="1:20" ht="78.75" customHeight="1" outlineLevel="5">
      <c r="A74" s="3" t="s">
        <v>126</v>
      </c>
      <c r="B74" s="23" t="s">
        <v>21</v>
      </c>
      <c r="C74" s="23" t="s">
        <v>23</v>
      </c>
      <c r="D74" s="23" t="s">
        <v>30</v>
      </c>
      <c r="E74" s="23" t="s">
        <v>158</v>
      </c>
      <c r="F74" s="4" t="s">
        <v>158</v>
      </c>
      <c r="G74" s="4" t="s">
        <v>154</v>
      </c>
      <c r="H74" s="4" t="s">
        <v>154</v>
      </c>
      <c r="I74" s="25">
        <f t="shared" si="11"/>
        <v>341899.41</v>
      </c>
      <c r="J74" s="5">
        <v>341899410</v>
      </c>
      <c r="K74" s="5">
        <v>341899410</v>
      </c>
      <c r="L74" s="5">
        <v>0</v>
      </c>
      <c r="M74" s="5">
        <v>341899410</v>
      </c>
      <c r="N74" s="5">
        <v>0</v>
      </c>
      <c r="O74" s="5">
        <v>341899410</v>
      </c>
      <c r="P74" s="5">
        <v>0</v>
      </c>
      <c r="Q74" s="5">
        <v>623160350</v>
      </c>
      <c r="R74" s="5">
        <v>258592520</v>
      </c>
      <c r="S74" s="5">
        <f t="shared" si="12"/>
        <v>341899.41</v>
      </c>
      <c r="T74" s="6">
        <f t="shared" si="13"/>
        <v>0</v>
      </c>
    </row>
    <row r="75" spans="1:20" ht="17.25" customHeight="1" outlineLevel="6">
      <c r="A75" s="3" t="s">
        <v>83</v>
      </c>
      <c r="B75" s="23" t="s">
        <v>21</v>
      </c>
      <c r="C75" s="23" t="s">
        <v>23</v>
      </c>
      <c r="D75" s="23" t="s">
        <v>30</v>
      </c>
      <c r="E75" s="23" t="s">
        <v>159</v>
      </c>
      <c r="F75" s="4" t="s">
        <v>158</v>
      </c>
      <c r="G75" s="4" t="s">
        <v>154</v>
      </c>
      <c r="H75" s="4" t="s">
        <v>154</v>
      </c>
      <c r="I75" s="25">
        <f t="shared" si="11"/>
        <v>341899.41</v>
      </c>
      <c r="J75" s="5">
        <v>341899410</v>
      </c>
      <c r="K75" s="5">
        <v>341899410</v>
      </c>
      <c r="L75" s="5">
        <v>0</v>
      </c>
      <c r="M75" s="5">
        <v>341899410</v>
      </c>
      <c r="N75" s="5">
        <v>0</v>
      </c>
      <c r="O75" s="5">
        <v>341899410</v>
      </c>
      <c r="P75" s="5">
        <v>0</v>
      </c>
      <c r="Q75" s="5">
        <v>623160350</v>
      </c>
      <c r="R75" s="5">
        <v>258592520</v>
      </c>
      <c r="S75" s="5">
        <f t="shared" si="12"/>
        <v>341899.41</v>
      </c>
      <c r="T75" s="6">
        <f t="shared" si="13"/>
        <v>0</v>
      </c>
    </row>
    <row r="76" spans="1:20" ht="63" customHeight="1" outlineLevel="5">
      <c r="A76" s="3" t="s">
        <v>191</v>
      </c>
      <c r="B76" s="23" t="s">
        <v>21</v>
      </c>
      <c r="C76" s="23" t="s">
        <v>23</v>
      </c>
      <c r="D76" s="23" t="s">
        <v>31</v>
      </c>
      <c r="E76" s="23" t="s">
        <v>158</v>
      </c>
      <c r="F76" s="4" t="s">
        <v>158</v>
      </c>
      <c r="G76" s="4" t="s">
        <v>154</v>
      </c>
      <c r="H76" s="4" t="s">
        <v>154</v>
      </c>
      <c r="I76" s="25">
        <f t="shared" si="11"/>
        <v>60000</v>
      </c>
      <c r="J76" s="5">
        <v>60000000</v>
      </c>
      <c r="K76" s="5">
        <v>60000000</v>
      </c>
      <c r="L76" s="5">
        <v>0</v>
      </c>
      <c r="M76" s="5">
        <v>60000000</v>
      </c>
      <c r="N76" s="5">
        <v>0</v>
      </c>
      <c r="O76" s="5">
        <v>60000000</v>
      </c>
      <c r="P76" s="5">
        <v>0</v>
      </c>
      <c r="Q76" s="5">
        <v>13000000</v>
      </c>
      <c r="R76" s="5">
        <v>0</v>
      </c>
      <c r="S76" s="5">
        <f t="shared" si="12"/>
        <v>60000</v>
      </c>
      <c r="T76" s="6">
        <f t="shared" si="13"/>
        <v>0</v>
      </c>
    </row>
    <row r="77" spans="1:20" ht="17.25" customHeight="1" outlineLevel="6">
      <c r="A77" s="3" t="s">
        <v>85</v>
      </c>
      <c r="B77" s="23" t="s">
        <v>21</v>
      </c>
      <c r="C77" s="23" t="s">
        <v>23</v>
      </c>
      <c r="D77" s="23" t="s">
        <v>31</v>
      </c>
      <c r="E77" s="23" t="s">
        <v>168</v>
      </c>
      <c r="F77" s="4" t="s">
        <v>158</v>
      </c>
      <c r="G77" s="4" t="s">
        <v>154</v>
      </c>
      <c r="H77" s="4" t="s">
        <v>154</v>
      </c>
      <c r="I77" s="25">
        <f t="shared" si="11"/>
        <v>60000</v>
      </c>
      <c r="J77" s="5">
        <v>60000000</v>
      </c>
      <c r="K77" s="5">
        <v>60000000</v>
      </c>
      <c r="L77" s="5">
        <v>0</v>
      </c>
      <c r="M77" s="5">
        <v>60000000</v>
      </c>
      <c r="N77" s="5">
        <v>0</v>
      </c>
      <c r="O77" s="5">
        <v>60000000</v>
      </c>
      <c r="P77" s="5">
        <v>0</v>
      </c>
      <c r="Q77" s="5">
        <v>13000000</v>
      </c>
      <c r="R77" s="5">
        <v>0</v>
      </c>
      <c r="S77" s="5">
        <f t="shared" si="12"/>
        <v>60000</v>
      </c>
      <c r="T77" s="6">
        <f t="shared" si="13"/>
        <v>0</v>
      </c>
    </row>
    <row r="78" spans="1:20" ht="123" customHeight="1" outlineLevel="5">
      <c r="A78" s="3" t="s">
        <v>127</v>
      </c>
      <c r="B78" s="23" t="s">
        <v>21</v>
      </c>
      <c r="C78" s="23" t="s">
        <v>23</v>
      </c>
      <c r="D78" s="23" t="s">
        <v>32</v>
      </c>
      <c r="E78" s="23" t="s">
        <v>158</v>
      </c>
      <c r="F78" s="4" t="s">
        <v>158</v>
      </c>
      <c r="G78" s="4" t="s">
        <v>154</v>
      </c>
      <c r="H78" s="4" t="s">
        <v>154</v>
      </c>
      <c r="I78" s="25">
        <f t="shared" si="11"/>
        <v>140000</v>
      </c>
      <c r="J78" s="5">
        <v>140000000</v>
      </c>
      <c r="K78" s="5">
        <v>140000000</v>
      </c>
      <c r="L78" s="5">
        <v>0</v>
      </c>
      <c r="M78" s="5">
        <v>140000000</v>
      </c>
      <c r="N78" s="5">
        <v>0</v>
      </c>
      <c r="O78" s="5">
        <v>140000000</v>
      </c>
      <c r="P78" s="5">
        <v>0</v>
      </c>
      <c r="Q78" s="5">
        <v>145000000</v>
      </c>
      <c r="R78" s="5">
        <v>148000000</v>
      </c>
      <c r="S78" s="5">
        <f t="shared" si="12"/>
        <v>140000</v>
      </c>
      <c r="T78" s="6">
        <f t="shared" si="13"/>
        <v>0</v>
      </c>
    </row>
    <row r="79" spans="1:20" ht="63" customHeight="1" outlineLevel="6">
      <c r="A79" s="3" t="s">
        <v>106</v>
      </c>
      <c r="B79" s="23" t="s">
        <v>21</v>
      </c>
      <c r="C79" s="23" t="s">
        <v>23</v>
      </c>
      <c r="D79" s="23" t="s">
        <v>32</v>
      </c>
      <c r="E79" s="23" t="s">
        <v>2</v>
      </c>
      <c r="F79" s="4" t="s">
        <v>158</v>
      </c>
      <c r="G79" s="4" t="s">
        <v>154</v>
      </c>
      <c r="H79" s="4" t="s">
        <v>154</v>
      </c>
      <c r="I79" s="25">
        <f t="shared" si="11"/>
        <v>140000</v>
      </c>
      <c r="J79" s="5">
        <v>140000000</v>
      </c>
      <c r="K79" s="5">
        <v>140000000</v>
      </c>
      <c r="L79" s="5">
        <v>0</v>
      </c>
      <c r="M79" s="5">
        <v>140000000</v>
      </c>
      <c r="N79" s="5">
        <v>0</v>
      </c>
      <c r="O79" s="5">
        <v>140000000</v>
      </c>
      <c r="P79" s="5">
        <v>0</v>
      </c>
      <c r="Q79" s="5">
        <v>145000000</v>
      </c>
      <c r="R79" s="5">
        <v>148000000</v>
      </c>
      <c r="S79" s="5">
        <f t="shared" si="12"/>
        <v>140000</v>
      </c>
      <c r="T79" s="6">
        <f t="shared" si="13"/>
        <v>0</v>
      </c>
    </row>
    <row r="80" spans="1:20" ht="32.25" hidden="1" customHeight="1" outlineLevel="5">
      <c r="A80" s="3" t="s">
        <v>128</v>
      </c>
      <c r="B80" s="4" t="s">
        <v>21</v>
      </c>
      <c r="C80" s="4" t="s">
        <v>23</v>
      </c>
      <c r="D80" s="4" t="s">
        <v>33</v>
      </c>
      <c r="E80" s="4" t="s">
        <v>158</v>
      </c>
      <c r="F80" s="4" t="s">
        <v>158</v>
      </c>
      <c r="G80" s="4" t="s">
        <v>154</v>
      </c>
      <c r="H80" s="4" t="s">
        <v>154</v>
      </c>
      <c r="I80" s="5">
        <f t="shared" si="11"/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54400000</v>
      </c>
      <c r="R80" s="5">
        <v>0</v>
      </c>
      <c r="S80" s="5">
        <f t="shared" si="12"/>
        <v>0</v>
      </c>
      <c r="T80" s="6">
        <f t="shared" si="13"/>
        <v>0</v>
      </c>
    </row>
    <row r="81" spans="1:20" hidden="1" outlineLevel="6">
      <c r="A81" s="3" t="s">
        <v>85</v>
      </c>
      <c r="B81" s="4" t="s">
        <v>21</v>
      </c>
      <c r="C81" s="4" t="s">
        <v>23</v>
      </c>
      <c r="D81" s="4" t="s">
        <v>33</v>
      </c>
      <c r="E81" s="4" t="s">
        <v>168</v>
      </c>
      <c r="F81" s="4" t="s">
        <v>158</v>
      </c>
      <c r="G81" s="4" t="s">
        <v>154</v>
      </c>
      <c r="H81" s="4" t="s">
        <v>154</v>
      </c>
      <c r="I81" s="5">
        <f t="shared" si="11"/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54400000</v>
      </c>
      <c r="R81" s="5">
        <v>0</v>
      </c>
      <c r="S81" s="5">
        <f t="shared" si="12"/>
        <v>0</v>
      </c>
      <c r="T81" s="6">
        <f t="shared" si="13"/>
        <v>0</v>
      </c>
    </row>
    <row r="82" spans="1:20" ht="139.5" customHeight="1" outlineLevel="5" collapsed="1">
      <c r="A82" s="3" t="s">
        <v>195</v>
      </c>
      <c r="B82" s="23" t="s">
        <v>21</v>
      </c>
      <c r="C82" s="23" t="s">
        <v>23</v>
      </c>
      <c r="D82" s="23" t="s">
        <v>34</v>
      </c>
      <c r="E82" s="23" t="s">
        <v>158</v>
      </c>
      <c r="F82" s="4" t="s">
        <v>158</v>
      </c>
      <c r="G82" s="4" t="s">
        <v>154</v>
      </c>
      <c r="H82" s="4" t="s">
        <v>154</v>
      </c>
      <c r="I82" s="25">
        <f t="shared" si="11"/>
        <v>27000</v>
      </c>
      <c r="J82" s="5">
        <v>27000000</v>
      </c>
      <c r="K82" s="5">
        <v>27000000</v>
      </c>
      <c r="L82" s="5">
        <v>0</v>
      </c>
      <c r="M82" s="5">
        <v>27000000</v>
      </c>
      <c r="N82" s="5">
        <v>0</v>
      </c>
      <c r="O82" s="5">
        <v>27000000</v>
      </c>
      <c r="P82" s="5">
        <v>0</v>
      </c>
      <c r="Q82" s="5">
        <v>80000000</v>
      </c>
      <c r="R82" s="5">
        <v>93000000</v>
      </c>
      <c r="S82" s="5">
        <f t="shared" si="12"/>
        <v>27000</v>
      </c>
      <c r="T82" s="6">
        <f t="shared" si="13"/>
        <v>0</v>
      </c>
    </row>
    <row r="83" spans="1:20" ht="17.25" customHeight="1" outlineLevel="6">
      <c r="A83" s="3" t="s">
        <v>85</v>
      </c>
      <c r="B83" s="23" t="s">
        <v>21</v>
      </c>
      <c r="C83" s="23" t="s">
        <v>23</v>
      </c>
      <c r="D83" s="23" t="s">
        <v>34</v>
      </c>
      <c r="E83" s="23" t="s">
        <v>168</v>
      </c>
      <c r="F83" s="4" t="s">
        <v>158</v>
      </c>
      <c r="G83" s="4" t="s">
        <v>154</v>
      </c>
      <c r="H83" s="4" t="s">
        <v>154</v>
      </c>
      <c r="I83" s="25">
        <f t="shared" si="11"/>
        <v>27000</v>
      </c>
      <c r="J83" s="5">
        <v>27000000</v>
      </c>
      <c r="K83" s="5">
        <v>27000000</v>
      </c>
      <c r="L83" s="5">
        <v>0</v>
      </c>
      <c r="M83" s="5">
        <v>27000000</v>
      </c>
      <c r="N83" s="5">
        <v>0</v>
      </c>
      <c r="O83" s="5">
        <v>27000000</v>
      </c>
      <c r="P83" s="5">
        <v>0</v>
      </c>
      <c r="Q83" s="5">
        <v>80000000</v>
      </c>
      <c r="R83" s="5">
        <v>93000000</v>
      </c>
      <c r="S83" s="5">
        <f t="shared" si="12"/>
        <v>27000</v>
      </c>
      <c r="T83" s="6">
        <f t="shared" si="13"/>
        <v>0</v>
      </c>
    </row>
    <row r="84" spans="1:20" ht="96.75" hidden="1" customHeight="1" outlineLevel="5">
      <c r="A84" s="3" t="s">
        <v>129</v>
      </c>
      <c r="B84" s="4" t="s">
        <v>21</v>
      </c>
      <c r="C84" s="4" t="s">
        <v>23</v>
      </c>
      <c r="D84" s="4" t="s">
        <v>35</v>
      </c>
      <c r="E84" s="4" t="s">
        <v>158</v>
      </c>
      <c r="F84" s="4" t="s">
        <v>158</v>
      </c>
      <c r="G84" s="4" t="s">
        <v>154</v>
      </c>
      <c r="H84" s="4" t="s">
        <v>154</v>
      </c>
      <c r="I84" s="5">
        <f t="shared" si="11"/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43900000</v>
      </c>
      <c r="R84" s="5">
        <v>19100000</v>
      </c>
      <c r="S84" s="5">
        <f t="shared" si="12"/>
        <v>0</v>
      </c>
      <c r="T84" s="6">
        <f t="shared" si="13"/>
        <v>0</v>
      </c>
    </row>
    <row r="85" spans="1:20" hidden="1" outlineLevel="6">
      <c r="A85" s="3" t="s">
        <v>85</v>
      </c>
      <c r="B85" s="4" t="s">
        <v>21</v>
      </c>
      <c r="C85" s="4" t="s">
        <v>23</v>
      </c>
      <c r="D85" s="4" t="s">
        <v>35</v>
      </c>
      <c r="E85" s="4" t="s">
        <v>168</v>
      </c>
      <c r="F85" s="4" t="s">
        <v>158</v>
      </c>
      <c r="G85" s="4" t="s">
        <v>154</v>
      </c>
      <c r="H85" s="4" t="s">
        <v>154</v>
      </c>
      <c r="I85" s="5">
        <f t="shared" si="11"/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43900000</v>
      </c>
      <c r="R85" s="5">
        <v>19100000</v>
      </c>
      <c r="S85" s="5">
        <f t="shared" si="12"/>
        <v>0</v>
      </c>
      <c r="T85" s="6">
        <f t="shared" si="13"/>
        <v>0</v>
      </c>
    </row>
    <row r="86" spans="1:20" ht="63.75" customHeight="1" outlineLevel="5" collapsed="1">
      <c r="A86" s="3" t="s">
        <v>190</v>
      </c>
      <c r="B86" s="23" t="s">
        <v>21</v>
      </c>
      <c r="C86" s="23" t="s">
        <v>23</v>
      </c>
      <c r="D86" s="23" t="s">
        <v>36</v>
      </c>
      <c r="E86" s="23" t="s">
        <v>158</v>
      </c>
      <c r="F86" s="4" t="s">
        <v>158</v>
      </c>
      <c r="G86" s="4" t="s">
        <v>154</v>
      </c>
      <c r="H86" s="4" t="s">
        <v>154</v>
      </c>
      <c r="I86" s="25">
        <f t="shared" si="11"/>
        <v>30000</v>
      </c>
      <c r="J86" s="5">
        <v>30000000</v>
      </c>
      <c r="K86" s="5">
        <v>30000000</v>
      </c>
      <c r="L86" s="5">
        <v>0</v>
      </c>
      <c r="M86" s="5">
        <v>30000000</v>
      </c>
      <c r="N86" s="5">
        <v>0</v>
      </c>
      <c r="O86" s="5">
        <v>30000000</v>
      </c>
      <c r="P86" s="5">
        <v>0</v>
      </c>
      <c r="Q86" s="5">
        <v>170000000</v>
      </c>
      <c r="R86" s="5">
        <v>0</v>
      </c>
      <c r="S86" s="5">
        <f t="shared" si="12"/>
        <v>30000</v>
      </c>
      <c r="T86" s="6">
        <f t="shared" si="13"/>
        <v>0</v>
      </c>
    </row>
    <row r="87" spans="1:20" ht="17.25" customHeight="1" outlineLevel="6">
      <c r="A87" s="3" t="s">
        <v>85</v>
      </c>
      <c r="B87" s="23" t="s">
        <v>21</v>
      </c>
      <c r="C87" s="23" t="s">
        <v>23</v>
      </c>
      <c r="D87" s="23" t="s">
        <v>36</v>
      </c>
      <c r="E87" s="23" t="s">
        <v>168</v>
      </c>
      <c r="F87" s="4" t="s">
        <v>158</v>
      </c>
      <c r="G87" s="4" t="s">
        <v>154</v>
      </c>
      <c r="H87" s="4" t="s">
        <v>154</v>
      </c>
      <c r="I87" s="25">
        <f t="shared" si="11"/>
        <v>30000</v>
      </c>
      <c r="J87" s="5">
        <v>30000000</v>
      </c>
      <c r="K87" s="5">
        <v>30000000</v>
      </c>
      <c r="L87" s="5">
        <v>0</v>
      </c>
      <c r="M87" s="5">
        <v>30000000</v>
      </c>
      <c r="N87" s="5">
        <v>0</v>
      </c>
      <c r="O87" s="5">
        <v>30000000</v>
      </c>
      <c r="P87" s="5">
        <v>0</v>
      </c>
      <c r="Q87" s="5">
        <v>170000000</v>
      </c>
      <c r="R87" s="5">
        <v>0</v>
      </c>
      <c r="S87" s="5">
        <f t="shared" si="12"/>
        <v>30000</v>
      </c>
      <c r="T87" s="6">
        <f t="shared" si="13"/>
        <v>0</v>
      </c>
    </row>
    <row r="88" spans="1:20" ht="126" hidden="1" outlineLevel="5">
      <c r="A88" s="3" t="s">
        <v>130</v>
      </c>
      <c r="B88" s="4" t="s">
        <v>21</v>
      </c>
      <c r="C88" s="4" t="s">
        <v>23</v>
      </c>
      <c r="D88" s="4" t="s">
        <v>37</v>
      </c>
      <c r="E88" s="4" t="s">
        <v>158</v>
      </c>
      <c r="F88" s="4" t="s">
        <v>158</v>
      </c>
      <c r="G88" s="4" t="s">
        <v>154</v>
      </c>
      <c r="H88" s="4" t="s">
        <v>154</v>
      </c>
      <c r="I88" s="5">
        <f t="shared" si="11"/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864000</v>
      </c>
      <c r="R88" s="5">
        <v>1000000</v>
      </c>
      <c r="S88" s="5">
        <f t="shared" si="12"/>
        <v>0</v>
      </c>
      <c r="T88" s="6">
        <f t="shared" si="13"/>
        <v>0</v>
      </c>
    </row>
    <row r="89" spans="1:20" ht="64.5" hidden="1" customHeight="1" outlineLevel="6">
      <c r="A89" s="3" t="s">
        <v>106</v>
      </c>
      <c r="B89" s="4" t="s">
        <v>21</v>
      </c>
      <c r="C89" s="4" t="s">
        <v>23</v>
      </c>
      <c r="D89" s="4" t="s">
        <v>37</v>
      </c>
      <c r="E89" s="4" t="s">
        <v>2</v>
      </c>
      <c r="F89" s="4" t="s">
        <v>158</v>
      </c>
      <c r="G89" s="4" t="s">
        <v>154</v>
      </c>
      <c r="H89" s="4" t="s">
        <v>154</v>
      </c>
      <c r="I89" s="5">
        <f t="shared" si="11"/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864000</v>
      </c>
      <c r="R89" s="5">
        <v>1000000</v>
      </c>
      <c r="S89" s="5">
        <f t="shared" si="12"/>
        <v>0</v>
      </c>
      <c r="T89" s="6">
        <f t="shared" si="13"/>
        <v>0</v>
      </c>
    </row>
    <row r="90" spans="1:20" ht="78.75" hidden="1" outlineLevel="5">
      <c r="A90" s="3" t="s">
        <v>131</v>
      </c>
      <c r="B90" s="4" t="s">
        <v>21</v>
      </c>
      <c r="C90" s="4" t="s">
        <v>23</v>
      </c>
      <c r="D90" s="4" t="s">
        <v>38</v>
      </c>
      <c r="E90" s="4" t="s">
        <v>158</v>
      </c>
      <c r="F90" s="4" t="s">
        <v>158</v>
      </c>
      <c r="G90" s="4" t="s">
        <v>154</v>
      </c>
      <c r="H90" s="4" t="s">
        <v>154</v>
      </c>
      <c r="I90" s="5">
        <f t="shared" si="11"/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700000</v>
      </c>
      <c r="R90" s="5">
        <v>700000</v>
      </c>
      <c r="S90" s="5">
        <f t="shared" si="12"/>
        <v>0</v>
      </c>
      <c r="T90" s="6">
        <f t="shared" si="13"/>
        <v>0</v>
      </c>
    </row>
    <row r="91" spans="1:20" ht="31.5" hidden="1" outlineLevel="6">
      <c r="A91" s="3" t="s">
        <v>110</v>
      </c>
      <c r="B91" s="4" t="s">
        <v>21</v>
      </c>
      <c r="C91" s="4" t="s">
        <v>23</v>
      </c>
      <c r="D91" s="4" t="s">
        <v>38</v>
      </c>
      <c r="E91" s="4" t="s">
        <v>5</v>
      </c>
      <c r="F91" s="4" t="s">
        <v>158</v>
      </c>
      <c r="G91" s="4" t="s">
        <v>154</v>
      </c>
      <c r="H91" s="4" t="s">
        <v>154</v>
      </c>
      <c r="I91" s="5">
        <f t="shared" si="11"/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700000</v>
      </c>
      <c r="R91" s="5">
        <v>700000</v>
      </c>
      <c r="S91" s="5">
        <f t="shared" si="12"/>
        <v>0</v>
      </c>
      <c r="T91" s="6">
        <f t="shared" si="13"/>
        <v>0</v>
      </c>
    </row>
    <row r="92" spans="1:20" ht="63" hidden="1" outlineLevel="5">
      <c r="A92" s="3" t="s">
        <v>132</v>
      </c>
      <c r="B92" s="4" t="s">
        <v>21</v>
      </c>
      <c r="C92" s="4" t="s">
        <v>23</v>
      </c>
      <c r="D92" s="4" t="s">
        <v>39</v>
      </c>
      <c r="E92" s="4" t="s">
        <v>158</v>
      </c>
      <c r="F92" s="4" t="s">
        <v>158</v>
      </c>
      <c r="G92" s="4" t="s">
        <v>154</v>
      </c>
      <c r="H92" s="4" t="s">
        <v>154</v>
      </c>
      <c r="I92" s="5">
        <f t="shared" si="11"/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30000000</v>
      </c>
      <c r="R92" s="5">
        <v>0</v>
      </c>
      <c r="S92" s="5">
        <f t="shared" si="12"/>
        <v>0</v>
      </c>
      <c r="T92" s="6">
        <f t="shared" si="13"/>
        <v>0</v>
      </c>
    </row>
    <row r="93" spans="1:20" hidden="1" outlineLevel="6">
      <c r="A93" s="3" t="s">
        <v>85</v>
      </c>
      <c r="B93" s="4" t="s">
        <v>21</v>
      </c>
      <c r="C93" s="4" t="s">
        <v>23</v>
      </c>
      <c r="D93" s="4" t="s">
        <v>39</v>
      </c>
      <c r="E93" s="4" t="s">
        <v>168</v>
      </c>
      <c r="F93" s="4" t="s">
        <v>158</v>
      </c>
      <c r="G93" s="4" t="s">
        <v>154</v>
      </c>
      <c r="H93" s="4" t="s">
        <v>154</v>
      </c>
      <c r="I93" s="5">
        <f t="shared" si="11"/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30000000</v>
      </c>
      <c r="R93" s="5">
        <v>0</v>
      </c>
      <c r="S93" s="5">
        <f t="shared" si="12"/>
        <v>0</v>
      </c>
      <c r="T93" s="6">
        <f t="shared" si="13"/>
        <v>0</v>
      </c>
    </row>
    <row r="94" spans="1:20" ht="63" hidden="1" outlineLevel="5">
      <c r="A94" s="3" t="s">
        <v>133</v>
      </c>
      <c r="B94" s="4" t="s">
        <v>21</v>
      </c>
      <c r="C94" s="4" t="s">
        <v>23</v>
      </c>
      <c r="D94" s="4" t="s">
        <v>40</v>
      </c>
      <c r="E94" s="4" t="s">
        <v>158</v>
      </c>
      <c r="F94" s="4" t="s">
        <v>158</v>
      </c>
      <c r="G94" s="4" t="s">
        <v>154</v>
      </c>
      <c r="H94" s="4" t="s">
        <v>154</v>
      </c>
      <c r="I94" s="5">
        <f t="shared" si="11"/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7231650</v>
      </c>
      <c r="S94" s="5">
        <f t="shared" si="12"/>
        <v>0</v>
      </c>
      <c r="T94" s="6">
        <f t="shared" si="13"/>
        <v>0</v>
      </c>
    </row>
    <row r="95" spans="1:20" hidden="1" outlineLevel="6">
      <c r="A95" s="3" t="s">
        <v>85</v>
      </c>
      <c r="B95" s="4" t="s">
        <v>21</v>
      </c>
      <c r="C95" s="4" t="s">
        <v>23</v>
      </c>
      <c r="D95" s="4" t="s">
        <v>40</v>
      </c>
      <c r="E95" s="4" t="s">
        <v>168</v>
      </c>
      <c r="F95" s="4" t="s">
        <v>158</v>
      </c>
      <c r="G95" s="4" t="s">
        <v>154</v>
      </c>
      <c r="H95" s="4" t="s">
        <v>154</v>
      </c>
      <c r="I95" s="5">
        <f t="shared" si="11"/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7231650</v>
      </c>
      <c r="S95" s="5">
        <f t="shared" si="12"/>
        <v>0</v>
      </c>
      <c r="T95" s="6">
        <f t="shared" si="13"/>
        <v>0</v>
      </c>
    </row>
    <row r="96" spans="1:20" ht="48" customHeight="1" outlineLevel="5" collapsed="1">
      <c r="A96" s="3" t="s">
        <v>102</v>
      </c>
      <c r="B96" s="23" t="s">
        <v>21</v>
      </c>
      <c r="C96" s="23" t="s">
        <v>23</v>
      </c>
      <c r="D96" s="23" t="s">
        <v>186</v>
      </c>
      <c r="E96" s="23" t="s">
        <v>158</v>
      </c>
      <c r="F96" s="4" t="s">
        <v>158</v>
      </c>
      <c r="G96" s="4" t="s">
        <v>154</v>
      </c>
      <c r="H96" s="4" t="s">
        <v>154</v>
      </c>
      <c r="I96" s="25">
        <f t="shared" si="11"/>
        <v>3760.5</v>
      </c>
      <c r="J96" s="5">
        <v>3760500</v>
      </c>
      <c r="K96" s="5">
        <v>3760500</v>
      </c>
      <c r="L96" s="5">
        <v>0</v>
      </c>
      <c r="M96" s="5">
        <v>3760500</v>
      </c>
      <c r="N96" s="5">
        <v>0</v>
      </c>
      <c r="O96" s="5">
        <v>3760500</v>
      </c>
      <c r="P96" s="5">
        <v>0</v>
      </c>
      <c r="Q96" s="5">
        <v>732000</v>
      </c>
      <c r="R96" s="5">
        <v>599610</v>
      </c>
      <c r="S96" s="5">
        <f t="shared" si="12"/>
        <v>3760.5</v>
      </c>
      <c r="T96" s="6">
        <f t="shared" si="13"/>
        <v>0</v>
      </c>
    </row>
    <row r="97" spans="1:20" ht="32.25" customHeight="1" outlineLevel="6">
      <c r="A97" s="3" t="s">
        <v>122</v>
      </c>
      <c r="B97" s="23" t="s">
        <v>21</v>
      </c>
      <c r="C97" s="23" t="s">
        <v>23</v>
      </c>
      <c r="D97" s="23" t="s">
        <v>186</v>
      </c>
      <c r="E97" s="23" t="s">
        <v>26</v>
      </c>
      <c r="F97" s="4" t="s">
        <v>158</v>
      </c>
      <c r="G97" s="4" t="s">
        <v>154</v>
      </c>
      <c r="H97" s="4" t="s">
        <v>154</v>
      </c>
      <c r="I97" s="25">
        <f t="shared" si="11"/>
        <v>3760.5</v>
      </c>
      <c r="J97" s="5">
        <v>3760500</v>
      </c>
      <c r="K97" s="5">
        <v>3760500</v>
      </c>
      <c r="L97" s="5">
        <v>0</v>
      </c>
      <c r="M97" s="5">
        <v>3760500</v>
      </c>
      <c r="N97" s="5">
        <v>0</v>
      </c>
      <c r="O97" s="5">
        <v>3760500</v>
      </c>
      <c r="P97" s="5">
        <v>0</v>
      </c>
      <c r="Q97" s="5">
        <v>732000</v>
      </c>
      <c r="R97" s="5">
        <v>599610</v>
      </c>
      <c r="S97" s="5">
        <f t="shared" si="12"/>
        <v>3760.5</v>
      </c>
      <c r="T97" s="6">
        <f t="shared" si="13"/>
        <v>0</v>
      </c>
    </row>
    <row r="98" spans="1:20" ht="32.25" customHeight="1" outlineLevel="5">
      <c r="A98" s="3" t="s">
        <v>134</v>
      </c>
      <c r="B98" s="23" t="s">
        <v>21</v>
      </c>
      <c r="C98" s="23" t="s">
        <v>23</v>
      </c>
      <c r="D98" s="23" t="s">
        <v>41</v>
      </c>
      <c r="E98" s="23" t="s">
        <v>158</v>
      </c>
      <c r="F98" s="4" t="s">
        <v>158</v>
      </c>
      <c r="G98" s="4" t="s">
        <v>154</v>
      </c>
      <c r="H98" s="4" t="s">
        <v>154</v>
      </c>
      <c r="I98" s="25">
        <f t="shared" si="11"/>
        <v>1980</v>
      </c>
      <c r="J98" s="5">
        <v>1980000</v>
      </c>
      <c r="K98" s="5">
        <v>1980000</v>
      </c>
      <c r="L98" s="5">
        <v>0</v>
      </c>
      <c r="M98" s="5">
        <v>1980000</v>
      </c>
      <c r="N98" s="5">
        <v>0</v>
      </c>
      <c r="O98" s="5">
        <v>1980000</v>
      </c>
      <c r="P98" s="5">
        <v>0</v>
      </c>
      <c r="Q98" s="5">
        <v>0</v>
      </c>
      <c r="R98" s="5">
        <v>0</v>
      </c>
      <c r="S98" s="5">
        <f t="shared" si="12"/>
        <v>1980</v>
      </c>
      <c r="T98" s="6">
        <f t="shared" si="13"/>
        <v>0</v>
      </c>
    </row>
    <row r="99" spans="1:20" ht="32.25" customHeight="1" outlineLevel="6">
      <c r="A99" s="3" t="s">
        <v>122</v>
      </c>
      <c r="B99" s="23" t="s">
        <v>21</v>
      </c>
      <c r="C99" s="23" t="s">
        <v>23</v>
      </c>
      <c r="D99" s="23" t="s">
        <v>41</v>
      </c>
      <c r="E99" s="23" t="s">
        <v>26</v>
      </c>
      <c r="F99" s="4" t="s">
        <v>158</v>
      </c>
      <c r="G99" s="4" t="s">
        <v>154</v>
      </c>
      <c r="H99" s="4" t="s">
        <v>154</v>
      </c>
      <c r="I99" s="25">
        <f t="shared" si="11"/>
        <v>1980</v>
      </c>
      <c r="J99" s="5">
        <v>1980000</v>
      </c>
      <c r="K99" s="5">
        <v>1980000</v>
      </c>
      <c r="L99" s="5">
        <v>0</v>
      </c>
      <c r="M99" s="5">
        <v>1980000</v>
      </c>
      <c r="N99" s="5">
        <v>0</v>
      </c>
      <c r="O99" s="5">
        <v>1980000</v>
      </c>
      <c r="P99" s="5">
        <v>0</v>
      </c>
      <c r="Q99" s="5">
        <v>0</v>
      </c>
      <c r="R99" s="5">
        <v>0</v>
      </c>
      <c r="S99" s="5">
        <f t="shared" si="12"/>
        <v>1980</v>
      </c>
      <c r="T99" s="6">
        <f t="shared" si="13"/>
        <v>0</v>
      </c>
    </row>
    <row r="100" spans="1:20" ht="31.5" outlineLevel="4">
      <c r="A100" s="3" t="s">
        <v>109</v>
      </c>
      <c r="B100" s="23" t="s">
        <v>21</v>
      </c>
      <c r="C100" s="23" t="s">
        <v>23</v>
      </c>
      <c r="D100" s="23" t="s">
        <v>183</v>
      </c>
      <c r="E100" s="23" t="s">
        <v>158</v>
      </c>
      <c r="F100" s="4" t="s">
        <v>158</v>
      </c>
      <c r="G100" s="4" t="s">
        <v>154</v>
      </c>
      <c r="H100" s="4" t="s">
        <v>154</v>
      </c>
      <c r="I100" s="25">
        <f t="shared" si="11"/>
        <v>1450</v>
      </c>
      <c r="J100" s="5">
        <v>1450000</v>
      </c>
      <c r="K100" s="5">
        <v>1450000</v>
      </c>
      <c r="L100" s="5">
        <v>0</v>
      </c>
      <c r="M100" s="5">
        <v>1450000</v>
      </c>
      <c r="N100" s="5">
        <v>0</v>
      </c>
      <c r="O100" s="5">
        <v>1450000</v>
      </c>
      <c r="P100" s="5">
        <v>0</v>
      </c>
      <c r="Q100" s="5">
        <v>0</v>
      </c>
      <c r="R100" s="5">
        <v>0</v>
      </c>
      <c r="S100" s="5">
        <f t="shared" si="12"/>
        <v>1450</v>
      </c>
      <c r="T100" s="6">
        <f t="shared" si="13"/>
        <v>0</v>
      </c>
    </row>
    <row r="101" spans="1:20" ht="32.25" customHeight="1" outlineLevel="6">
      <c r="A101" s="3" t="s">
        <v>122</v>
      </c>
      <c r="B101" s="23" t="s">
        <v>21</v>
      </c>
      <c r="C101" s="23" t="s">
        <v>23</v>
      </c>
      <c r="D101" s="23" t="s">
        <v>183</v>
      </c>
      <c r="E101" s="23" t="s">
        <v>26</v>
      </c>
      <c r="F101" s="4" t="s">
        <v>158</v>
      </c>
      <c r="G101" s="4" t="s">
        <v>154</v>
      </c>
      <c r="H101" s="4" t="s">
        <v>154</v>
      </c>
      <c r="I101" s="25">
        <f t="shared" si="11"/>
        <v>1450</v>
      </c>
      <c r="J101" s="5">
        <v>1450000</v>
      </c>
      <c r="K101" s="5">
        <v>1450000</v>
      </c>
      <c r="L101" s="5">
        <v>0</v>
      </c>
      <c r="M101" s="5">
        <v>1450000</v>
      </c>
      <c r="N101" s="5">
        <v>0</v>
      </c>
      <c r="O101" s="5">
        <v>1450000</v>
      </c>
      <c r="P101" s="5">
        <v>0</v>
      </c>
      <c r="Q101" s="5">
        <v>0</v>
      </c>
      <c r="R101" s="5">
        <v>0</v>
      </c>
      <c r="S101" s="5">
        <f t="shared" ref="S101:S122" si="14">J101/1000</f>
        <v>1450</v>
      </c>
      <c r="T101" s="6">
        <f t="shared" si="13"/>
        <v>0</v>
      </c>
    </row>
    <row r="102" spans="1:20" ht="63" customHeight="1" outlineLevel="5">
      <c r="A102" s="3" t="s">
        <v>112</v>
      </c>
      <c r="B102" s="23" t="s">
        <v>21</v>
      </c>
      <c r="C102" s="23" t="s">
        <v>23</v>
      </c>
      <c r="D102" s="23" t="s">
        <v>12</v>
      </c>
      <c r="E102" s="23" t="s">
        <v>158</v>
      </c>
      <c r="F102" s="4" t="s">
        <v>158</v>
      </c>
      <c r="G102" s="4" t="s">
        <v>154</v>
      </c>
      <c r="H102" s="4" t="s">
        <v>154</v>
      </c>
      <c r="I102" s="25">
        <f t="shared" si="11"/>
        <v>300</v>
      </c>
      <c r="J102" s="5">
        <v>300000</v>
      </c>
      <c r="K102" s="5">
        <v>300000</v>
      </c>
      <c r="L102" s="5">
        <v>0</v>
      </c>
      <c r="M102" s="5">
        <v>300000</v>
      </c>
      <c r="N102" s="5">
        <v>0</v>
      </c>
      <c r="O102" s="5">
        <v>300000</v>
      </c>
      <c r="P102" s="5">
        <v>0</v>
      </c>
      <c r="Q102" s="5">
        <v>0</v>
      </c>
      <c r="R102" s="5">
        <v>0</v>
      </c>
      <c r="S102" s="5">
        <f t="shared" si="14"/>
        <v>300</v>
      </c>
      <c r="T102" s="6">
        <f t="shared" ref="T102:T122" si="15">S102-I102</f>
        <v>0</v>
      </c>
    </row>
    <row r="103" spans="1:20" ht="32.25" customHeight="1" outlineLevel="6">
      <c r="A103" s="3" t="s">
        <v>122</v>
      </c>
      <c r="B103" s="23" t="s">
        <v>21</v>
      </c>
      <c r="C103" s="23" t="s">
        <v>23</v>
      </c>
      <c r="D103" s="23" t="s">
        <v>12</v>
      </c>
      <c r="E103" s="23" t="s">
        <v>26</v>
      </c>
      <c r="F103" s="4" t="s">
        <v>158</v>
      </c>
      <c r="G103" s="4" t="s">
        <v>154</v>
      </c>
      <c r="H103" s="4" t="s">
        <v>154</v>
      </c>
      <c r="I103" s="25">
        <f t="shared" si="11"/>
        <v>300</v>
      </c>
      <c r="J103" s="5">
        <v>300000</v>
      </c>
      <c r="K103" s="5">
        <v>300000</v>
      </c>
      <c r="L103" s="5">
        <v>0</v>
      </c>
      <c r="M103" s="5">
        <v>300000</v>
      </c>
      <c r="N103" s="5">
        <v>0</v>
      </c>
      <c r="O103" s="5">
        <v>300000</v>
      </c>
      <c r="P103" s="5">
        <v>0</v>
      </c>
      <c r="Q103" s="5">
        <v>0</v>
      </c>
      <c r="R103" s="5">
        <v>0</v>
      </c>
      <c r="S103" s="5">
        <f t="shared" si="14"/>
        <v>300</v>
      </c>
      <c r="T103" s="6">
        <f t="shared" si="15"/>
        <v>0</v>
      </c>
    </row>
    <row r="104" spans="1:20" ht="32.25" customHeight="1" outlineLevel="4">
      <c r="A104" s="3" t="s">
        <v>114</v>
      </c>
      <c r="B104" s="23" t="s">
        <v>21</v>
      </c>
      <c r="C104" s="23" t="s">
        <v>23</v>
      </c>
      <c r="D104" s="23" t="s">
        <v>184</v>
      </c>
      <c r="E104" s="23" t="s">
        <v>158</v>
      </c>
      <c r="F104" s="4" t="s">
        <v>158</v>
      </c>
      <c r="G104" s="4" t="s">
        <v>154</v>
      </c>
      <c r="H104" s="4" t="s">
        <v>154</v>
      </c>
      <c r="I104" s="25">
        <f t="shared" si="11"/>
        <v>499.6</v>
      </c>
      <c r="J104" s="5">
        <v>499600</v>
      </c>
      <c r="K104" s="5">
        <v>499600</v>
      </c>
      <c r="L104" s="5">
        <v>0</v>
      </c>
      <c r="M104" s="5">
        <v>499600</v>
      </c>
      <c r="N104" s="5">
        <v>0</v>
      </c>
      <c r="O104" s="5">
        <v>499600</v>
      </c>
      <c r="P104" s="5">
        <v>0</v>
      </c>
      <c r="Q104" s="5">
        <v>0</v>
      </c>
      <c r="R104" s="5">
        <v>0</v>
      </c>
      <c r="S104" s="5">
        <f t="shared" si="14"/>
        <v>499.6</v>
      </c>
      <c r="T104" s="6">
        <f t="shared" si="15"/>
        <v>0</v>
      </c>
    </row>
    <row r="105" spans="1:20" ht="32.25" customHeight="1" outlineLevel="6">
      <c r="A105" s="3" t="s">
        <v>122</v>
      </c>
      <c r="B105" s="23" t="s">
        <v>21</v>
      </c>
      <c r="C105" s="23" t="s">
        <v>23</v>
      </c>
      <c r="D105" s="23" t="s">
        <v>184</v>
      </c>
      <c r="E105" s="23" t="s">
        <v>26</v>
      </c>
      <c r="F105" s="4" t="s">
        <v>158</v>
      </c>
      <c r="G105" s="4" t="s">
        <v>154</v>
      </c>
      <c r="H105" s="4" t="s">
        <v>154</v>
      </c>
      <c r="I105" s="25">
        <f t="shared" si="11"/>
        <v>499.6</v>
      </c>
      <c r="J105" s="5">
        <v>499600</v>
      </c>
      <c r="K105" s="5">
        <v>499600</v>
      </c>
      <c r="L105" s="5">
        <v>0</v>
      </c>
      <c r="M105" s="5">
        <v>499600</v>
      </c>
      <c r="N105" s="5">
        <v>0</v>
      </c>
      <c r="O105" s="5">
        <v>499600</v>
      </c>
      <c r="P105" s="5">
        <v>0</v>
      </c>
      <c r="Q105" s="5">
        <v>0</v>
      </c>
      <c r="R105" s="5">
        <v>0</v>
      </c>
      <c r="S105" s="5">
        <f t="shared" si="14"/>
        <v>499.6</v>
      </c>
      <c r="T105" s="6">
        <f t="shared" si="15"/>
        <v>0</v>
      </c>
    </row>
    <row r="106" spans="1:20" ht="17.25" customHeight="1" outlineLevel="2">
      <c r="A106" s="3" t="s">
        <v>135</v>
      </c>
      <c r="B106" s="23" t="s">
        <v>21</v>
      </c>
      <c r="C106" s="23" t="s">
        <v>42</v>
      </c>
      <c r="D106" s="23" t="s">
        <v>157</v>
      </c>
      <c r="E106" s="23" t="s">
        <v>158</v>
      </c>
      <c r="F106" s="4" t="s">
        <v>158</v>
      </c>
      <c r="G106" s="4" t="s">
        <v>154</v>
      </c>
      <c r="H106" s="4" t="s">
        <v>154</v>
      </c>
      <c r="I106" s="25">
        <f t="shared" si="11"/>
        <v>514033.6</v>
      </c>
      <c r="J106" s="5">
        <v>514033600</v>
      </c>
      <c r="K106" s="5">
        <v>514033600</v>
      </c>
      <c r="L106" s="5">
        <v>0</v>
      </c>
      <c r="M106" s="5">
        <v>514033600</v>
      </c>
      <c r="N106" s="5">
        <v>0</v>
      </c>
      <c r="O106" s="5">
        <v>514033600</v>
      </c>
      <c r="P106" s="5">
        <v>0</v>
      </c>
      <c r="Q106" s="5">
        <v>751756480</v>
      </c>
      <c r="R106" s="5">
        <v>851619900</v>
      </c>
      <c r="S106" s="5">
        <f t="shared" si="14"/>
        <v>514033.6</v>
      </c>
      <c r="T106" s="6">
        <f t="shared" si="15"/>
        <v>0</v>
      </c>
    </row>
    <row r="107" spans="1:20" ht="47.25" outlineLevel="5">
      <c r="A107" s="3" t="s">
        <v>136</v>
      </c>
      <c r="B107" s="23" t="s">
        <v>21</v>
      </c>
      <c r="C107" s="23" t="s">
        <v>42</v>
      </c>
      <c r="D107" s="23" t="s">
        <v>43</v>
      </c>
      <c r="E107" s="23" t="s">
        <v>158</v>
      </c>
      <c r="F107" s="4" t="s">
        <v>158</v>
      </c>
      <c r="G107" s="4" t="s">
        <v>154</v>
      </c>
      <c r="H107" s="4" t="s">
        <v>154</v>
      </c>
      <c r="I107" s="25">
        <f t="shared" ref="I107:I122" si="16">J107/1000</f>
        <v>383743.9</v>
      </c>
      <c r="J107" s="5">
        <v>383743900</v>
      </c>
      <c r="K107" s="5">
        <v>383743900</v>
      </c>
      <c r="L107" s="5">
        <v>0</v>
      </c>
      <c r="M107" s="5">
        <v>383743900</v>
      </c>
      <c r="N107" s="5">
        <v>0</v>
      </c>
      <c r="O107" s="5">
        <v>383743900</v>
      </c>
      <c r="P107" s="5">
        <v>0</v>
      </c>
      <c r="Q107" s="5">
        <v>435577910</v>
      </c>
      <c r="R107" s="5">
        <v>507804900</v>
      </c>
      <c r="S107" s="5">
        <f t="shared" si="14"/>
        <v>383743.9</v>
      </c>
      <c r="T107" s="6">
        <f t="shared" si="15"/>
        <v>0</v>
      </c>
    </row>
    <row r="108" spans="1:20" ht="32.25" customHeight="1" outlineLevel="6">
      <c r="A108" s="3" t="s">
        <v>105</v>
      </c>
      <c r="B108" s="23" t="s">
        <v>21</v>
      </c>
      <c r="C108" s="23" t="s">
        <v>42</v>
      </c>
      <c r="D108" s="23" t="s">
        <v>43</v>
      </c>
      <c r="E108" s="23" t="s">
        <v>1</v>
      </c>
      <c r="F108" s="4" t="s">
        <v>158</v>
      </c>
      <c r="G108" s="4" t="s">
        <v>154</v>
      </c>
      <c r="H108" s="4" t="s">
        <v>154</v>
      </c>
      <c r="I108" s="25">
        <f t="shared" si="16"/>
        <v>383743.9</v>
      </c>
      <c r="J108" s="5">
        <v>383743900</v>
      </c>
      <c r="K108" s="5">
        <v>383743900</v>
      </c>
      <c r="L108" s="5">
        <v>0</v>
      </c>
      <c r="M108" s="5">
        <v>383743900</v>
      </c>
      <c r="N108" s="5">
        <v>0</v>
      </c>
      <c r="O108" s="5">
        <v>383743900</v>
      </c>
      <c r="P108" s="5">
        <v>0</v>
      </c>
      <c r="Q108" s="5">
        <v>435577910</v>
      </c>
      <c r="R108" s="5">
        <v>507804900</v>
      </c>
      <c r="S108" s="5">
        <f t="shared" si="14"/>
        <v>383743.9</v>
      </c>
      <c r="T108" s="6">
        <f t="shared" si="15"/>
        <v>0</v>
      </c>
    </row>
    <row r="109" spans="1:20" ht="33" customHeight="1" outlineLevel="5">
      <c r="A109" s="3" t="s">
        <v>137</v>
      </c>
      <c r="B109" s="23" t="s">
        <v>21</v>
      </c>
      <c r="C109" s="23" t="s">
        <v>42</v>
      </c>
      <c r="D109" s="23" t="s">
        <v>44</v>
      </c>
      <c r="E109" s="23" t="s">
        <v>158</v>
      </c>
      <c r="F109" s="4" t="s">
        <v>158</v>
      </c>
      <c r="G109" s="4" t="s">
        <v>154</v>
      </c>
      <c r="H109" s="4" t="s">
        <v>154</v>
      </c>
      <c r="I109" s="25">
        <f t="shared" si="16"/>
        <v>6000</v>
      </c>
      <c r="J109" s="5">
        <v>6000000</v>
      </c>
      <c r="K109" s="5">
        <v>6000000</v>
      </c>
      <c r="L109" s="5">
        <v>0</v>
      </c>
      <c r="M109" s="5">
        <v>6000000</v>
      </c>
      <c r="N109" s="5">
        <v>0</v>
      </c>
      <c r="O109" s="5">
        <v>6000000</v>
      </c>
      <c r="P109" s="5">
        <v>0</v>
      </c>
      <c r="Q109" s="5">
        <v>6300000</v>
      </c>
      <c r="R109" s="5">
        <v>6615000</v>
      </c>
      <c r="S109" s="5">
        <f t="shared" si="14"/>
        <v>6000</v>
      </c>
      <c r="T109" s="6">
        <f t="shared" si="15"/>
        <v>0</v>
      </c>
    </row>
    <row r="110" spans="1:20" ht="32.25" customHeight="1" outlineLevel="6">
      <c r="A110" s="3" t="s">
        <v>79</v>
      </c>
      <c r="B110" s="23" t="s">
        <v>21</v>
      </c>
      <c r="C110" s="23" t="s">
        <v>42</v>
      </c>
      <c r="D110" s="23" t="s">
        <v>44</v>
      </c>
      <c r="E110" s="23" t="s">
        <v>155</v>
      </c>
      <c r="F110" s="4" t="s">
        <v>158</v>
      </c>
      <c r="G110" s="4" t="s">
        <v>154</v>
      </c>
      <c r="H110" s="4" t="s">
        <v>154</v>
      </c>
      <c r="I110" s="25">
        <f t="shared" si="16"/>
        <v>6000</v>
      </c>
      <c r="J110" s="5">
        <v>6000000</v>
      </c>
      <c r="K110" s="5">
        <v>6000000</v>
      </c>
      <c r="L110" s="5">
        <v>0</v>
      </c>
      <c r="M110" s="5">
        <v>6000000</v>
      </c>
      <c r="N110" s="5">
        <v>0</v>
      </c>
      <c r="O110" s="5">
        <v>6000000</v>
      </c>
      <c r="P110" s="5">
        <v>0</v>
      </c>
      <c r="Q110" s="5">
        <v>6300000</v>
      </c>
      <c r="R110" s="5">
        <v>6615000</v>
      </c>
      <c r="S110" s="5">
        <f t="shared" si="14"/>
        <v>6000</v>
      </c>
      <c r="T110" s="6">
        <f t="shared" si="15"/>
        <v>0</v>
      </c>
    </row>
    <row r="111" spans="1:20" ht="48" customHeight="1" outlineLevel="5">
      <c r="A111" s="3" t="s">
        <v>118</v>
      </c>
      <c r="B111" s="23" t="s">
        <v>21</v>
      </c>
      <c r="C111" s="23" t="s">
        <v>42</v>
      </c>
      <c r="D111" s="23" t="s">
        <v>20</v>
      </c>
      <c r="E111" s="23" t="s">
        <v>158</v>
      </c>
      <c r="F111" s="4" t="s">
        <v>158</v>
      </c>
      <c r="G111" s="4" t="s">
        <v>154</v>
      </c>
      <c r="H111" s="4" t="s">
        <v>154</v>
      </c>
      <c r="I111" s="25">
        <f t="shared" si="16"/>
        <v>898</v>
      </c>
      <c r="J111" s="5">
        <v>898000</v>
      </c>
      <c r="K111" s="5">
        <v>898000</v>
      </c>
      <c r="L111" s="5">
        <v>0</v>
      </c>
      <c r="M111" s="5">
        <v>898000</v>
      </c>
      <c r="N111" s="5">
        <v>0</v>
      </c>
      <c r="O111" s="5">
        <v>898000</v>
      </c>
      <c r="P111" s="5">
        <v>0</v>
      </c>
      <c r="Q111" s="5">
        <v>9000000</v>
      </c>
      <c r="R111" s="5">
        <v>6000000</v>
      </c>
      <c r="S111" s="5">
        <f t="shared" si="14"/>
        <v>898</v>
      </c>
      <c r="T111" s="6">
        <f t="shared" si="15"/>
        <v>0</v>
      </c>
    </row>
    <row r="112" spans="1:20" ht="32.25" customHeight="1" outlineLevel="6">
      <c r="A112" s="3" t="s">
        <v>122</v>
      </c>
      <c r="B112" s="23" t="s">
        <v>21</v>
      </c>
      <c r="C112" s="23" t="s">
        <v>42</v>
      </c>
      <c r="D112" s="23" t="s">
        <v>20</v>
      </c>
      <c r="E112" s="23" t="s">
        <v>26</v>
      </c>
      <c r="F112" s="4" t="s">
        <v>158</v>
      </c>
      <c r="G112" s="4" t="s">
        <v>154</v>
      </c>
      <c r="H112" s="4" t="s">
        <v>154</v>
      </c>
      <c r="I112" s="25">
        <f t="shared" si="16"/>
        <v>898</v>
      </c>
      <c r="J112" s="5">
        <v>898000</v>
      </c>
      <c r="K112" s="5">
        <v>898000</v>
      </c>
      <c r="L112" s="5">
        <v>0</v>
      </c>
      <c r="M112" s="5">
        <v>898000</v>
      </c>
      <c r="N112" s="5">
        <v>0</v>
      </c>
      <c r="O112" s="5">
        <v>898000</v>
      </c>
      <c r="P112" s="5">
        <v>0</v>
      </c>
      <c r="Q112" s="5">
        <v>9000000</v>
      </c>
      <c r="R112" s="5">
        <v>6000000</v>
      </c>
      <c r="S112" s="5">
        <f t="shared" si="14"/>
        <v>898</v>
      </c>
      <c r="T112" s="6">
        <f t="shared" si="15"/>
        <v>0</v>
      </c>
    </row>
    <row r="113" spans="1:20" ht="93.75" customHeight="1" outlineLevel="5">
      <c r="A113" s="3" t="s">
        <v>193</v>
      </c>
      <c r="B113" s="23" t="s">
        <v>21</v>
      </c>
      <c r="C113" s="23" t="s">
        <v>42</v>
      </c>
      <c r="D113" s="23" t="s">
        <v>45</v>
      </c>
      <c r="E113" s="23" t="s">
        <v>158</v>
      </c>
      <c r="F113" s="4" t="s">
        <v>158</v>
      </c>
      <c r="G113" s="4" t="s">
        <v>154</v>
      </c>
      <c r="H113" s="4" t="s">
        <v>154</v>
      </c>
      <c r="I113" s="25">
        <f t="shared" si="16"/>
        <v>12530</v>
      </c>
      <c r="J113" s="5">
        <v>12530000</v>
      </c>
      <c r="K113" s="5">
        <v>12530000</v>
      </c>
      <c r="L113" s="5">
        <v>0</v>
      </c>
      <c r="M113" s="5">
        <v>12530000</v>
      </c>
      <c r="N113" s="5">
        <v>0</v>
      </c>
      <c r="O113" s="5">
        <v>12530000</v>
      </c>
      <c r="P113" s="5">
        <v>0</v>
      </c>
      <c r="Q113" s="5">
        <v>10878570</v>
      </c>
      <c r="R113" s="5">
        <v>24000000</v>
      </c>
      <c r="S113" s="5">
        <f t="shared" si="14"/>
        <v>12530</v>
      </c>
      <c r="T113" s="6">
        <f t="shared" si="15"/>
        <v>0</v>
      </c>
    </row>
    <row r="114" spans="1:20" ht="31.5" outlineLevel="6">
      <c r="A114" s="3" t="s">
        <v>110</v>
      </c>
      <c r="B114" s="23" t="s">
        <v>21</v>
      </c>
      <c r="C114" s="23" t="s">
        <v>42</v>
      </c>
      <c r="D114" s="23" t="s">
        <v>45</v>
      </c>
      <c r="E114" s="23" t="s">
        <v>5</v>
      </c>
      <c r="F114" s="4" t="s">
        <v>158</v>
      </c>
      <c r="G114" s="4" t="s">
        <v>154</v>
      </c>
      <c r="H114" s="4" t="s">
        <v>154</v>
      </c>
      <c r="I114" s="25">
        <f t="shared" si="16"/>
        <v>12530</v>
      </c>
      <c r="J114" s="5">
        <v>12530000</v>
      </c>
      <c r="K114" s="5">
        <v>12530000</v>
      </c>
      <c r="L114" s="5">
        <v>0</v>
      </c>
      <c r="M114" s="5">
        <v>12530000</v>
      </c>
      <c r="N114" s="5">
        <v>0</v>
      </c>
      <c r="O114" s="5">
        <v>12530000</v>
      </c>
      <c r="P114" s="5">
        <v>0</v>
      </c>
      <c r="Q114" s="5">
        <v>10878570</v>
      </c>
      <c r="R114" s="5">
        <v>24000000</v>
      </c>
      <c r="S114" s="5">
        <f t="shared" si="14"/>
        <v>12530</v>
      </c>
      <c r="T114" s="6">
        <f t="shared" si="15"/>
        <v>0</v>
      </c>
    </row>
    <row r="115" spans="1:20" ht="63" outlineLevel="5">
      <c r="A115" s="3" t="s">
        <v>138</v>
      </c>
      <c r="B115" s="23" t="s">
        <v>21</v>
      </c>
      <c r="C115" s="23" t="s">
        <v>42</v>
      </c>
      <c r="D115" s="23" t="s">
        <v>46</v>
      </c>
      <c r="E115" s="23" t="s">
        <v>158</v>
      </c>
      <c r="F115" s="4" t="s">
        <v>158</v>
      </c>
      <c r="G115" s="4" t="s">
        <v>154</v>
      </c>
      <c r="H115" s="4" t="s">
        <v>154</v>
      </c>
      <c r="I115" s="25">
        <f t="shared" si="16"/>
        <v>48861.7</v>
      </c>
      <c r="J115" s="5">
        <v>48861700</v>
      </c>
      <c r="K115" s="5">
        <v>48861700</v>
      </c>
      <c r="L115" s="5">
        <v>0</v>
      </c>
      <c r="M115" s="5">
        <v>48861700</v>
      </c>
      <c r="N115" s="5">
        <v>0</v>
      </c>
      <c r="O115" s="5">
        <v>48861700</v>
      </c>
      <c r="P115" s="5">
        <v>0</v>
      </c>
      <c r="Q115" s="5">
        <v>60000000</v>
      </c>
      <c r="R115" s="5">
        <v>77200000</v>
      </c>
      <c r="S115" s="5">
        <f t="shared" si="14"/>
        <v>48861.7</v>
      </c>
      <c r="T115" s="6">
        <f t="shared" si="15"/>
        <v>0</v>
      </c>
    </row>
    <row r="116" spans="1:20" ht="63.75" customHeight="1" outlineLevel="6">
      <c r="A116" s="3" t="s">
        <v>106</v>
      </c>
      <c r="B116" s="23" t="s">
        <v>21</v>
      </c>
      <c r="C116" s="23" t="s">
        <v>42</v>
      </c>
      <c r="D116" s="23" t="s">
        <v>46</v>
      </c>
      <c r="E116" s="23" t="s">
        <v>2</v>
      </c>
      <c r="F116" s="4" t="s">
        <v>158</v>
      </c>
      <c r="G116" s="4" t="s">
        <v>154</v>
      </c>
      <c r="H116" s="4" t="s">
        <v>154</v>
      </c>
      <c r="I116" s="25">
        <f t="shared" si="16"/>
        <v>48861.7</v>
      </c>
      <c r="J116" s="5">
        <v>48861700</v>
      </c>
      <c r="K116" s="5">
        <v>48861700</v>
      </c>
      <c r="L116" s="5">
        <v>0</v>
      </c>
      <c r="M116" s="5">
        <v>48861700</v>
      </c>
      <c r="N116" s="5">
        <v>0</v>
      </c>
      <c r="O116" s="5">
        <v>48861700</v>
      </c>
      <c r="P116" s="5">
        <v>0</v>
      </c>
      <c r="Q116" s="5">
        <v>60000000</v>
      </c>
      <c r="R116" s="5">
        <v>77200000</v>
      </c>
      <c r="S116" s="5">
        <f t="shared" si="14"/>
        <v>48861.7</v>
      </c>
      <c r="T116" s="6">
        <f t="shared" si="15"/>
        <v>0</v>
      </c>
    </row>
    <row r="117" spans="1:20" ht="63" customHeight="1" outlineLevel="5">
      <c r="A117" s="3" t="s">
        <v>139</v>
      </c>
      <c r="B117" s="23" t="s">
        <v>21</v>
      </c>
      <c r="C117" s="23" t="s">
        <v>42</v>
      </c>
      <c r="D117" s="23" t="s">
        <v>8</v>
      </c>
      <c r="E117" s="23" t="s">
        <v>158</v>
      </c>
      <c r="F117" s="4" t="s">
        <v>158</v>
      </c>
      <c r="G117" s="4" t="s">
        <v>154</v>
      </c>
      <c r="H117" s="4" t="s">
        <v>154</v>
      </c>
      <c r="I117" s="25">
        <f t="shared" si="16"/>
        <v>62000</v>
      </c>
      <c r="J117" s="5">
        <v>62000000</v>
      </c>
      <c r="K117" s="5">
        <v>62000000</v>
      </c>
      <c r="L117" s="5">
        <v>0</v>
      </c>
      <c r="M117" s="5">
        <v>62000000</v>
      </c>
      <c r="N117" s="5">
        <v>0</v>
      </c>
      <c r="O117" s="5">
        <v>62000000</v>
      </c>
      <c r="P117" s="5">
        <v>0</v>
      </c>
      <c r="Q117" s="5">
        <v>230000000</v>
      </c>
      <c r="R117" s="5">
        <v>230000000</v>
      </c>
      <c r="S117" s="5">
        <f t="shared" si="14"/>
        <v>62000</v>
      </c>
      <c r="T117" s="6">
        <f t="shared" si="15"/>
        <v>0</v>
      </c>
    </row>
    <row r="118" spans="1:20" ht="63.75" customHeight="1" outlineLevel="6">
      <c r="A118" s="3" t="s">
        <v>106</v>
      </c>
      <c r="B118" s="23" t="s">
        <v>21</v>
      </c>
      <c r="C118" s="23" t="s">
        <v>42</v>
      </c>
      <c r="D118" s="23" t="s">
        <v>8</v>
      </c>
      <c r="E118" s="23" t="s">
        <v>2</v>
      </c>
      <c r="F118" s="4" t="s">
        <v>158</v>
      </c>
      <c r="G118" s="4" t="s">
        <v>154</v>
      </c>
      <c r="H118" s="4" t="s">
        <v>154</v>
      </c>
      <c r="I118" s="25">
        <f t="shared" si="16"/>
        <v>62000</v>
      </c>
      <c r="J118" s="5">
        <v>62000000</v>
      </c>
      <c r="K118" s="5">
        <v>62000000</v>
      </c>
      <c r="L118" s="5">
        <v>0</v>
      </c>
      <c r="M118" s="5">
        <v>62000000</v>
      </c>
      <c r="N118" s="5">
        <v>0</v>
      </c>
      <c r="O118" s="5">
        <v>62000000</v>
      </c>
      <c r="P118" s="5">
        <v>0</v>
      </c>
      <c r="Q118" s="5">
        <v>230000000</v>
      </c>
      <c r="R118" s="5">
        <v>230000000</v>
      </c>
      <c r="S118" s="5">
        <f t="shared" si="14"/>
        <v>62000</v>
      </c>
      <c r="T118" s="6">
        <f t="shared" si="15"/>
        <v>0</v>
      </c>
    </row>
    <row r="119" spans="1:20" ht="32.25" customHeight="1" outlineLevel="2">
      <c r="A119" s="3" t="s">
        <v>140</v>
      </c>
      <c r="B119" s="23" t="s">
        <v>21</v>
      </c>
      <c r="C119" s="23" t="s">
        <v>47</v>
      </c>
      <c r="D119" s="23" t="s">
        <v>157</v>
      </c>
      <c r="E119" s="23" t="s">
        <v>158</v>
      </c>
      <c r="F119" s="4" t="s">
        <v>158</v>
      </c>
      <c r="G119" s="4" t="s">
        <v>154</v>
      </c>
      <c r="H119" s="4" t="s">
        <v>154</v>
      </c>
      <c r="I119" s="25">
        <f t="shared" si="16"/>
        <v>14296.19</v>
      </c>
      <c r="J119" s="5">
        <v>14296190</v>
      </c>
      <c r="K119" s="5">
        <v>14296190</v>
      </c>
      <c r="L119" s="5">
        <v>0</v>
      </c>
      <c r="M119" s="5">
        <v>14296190</v>
      </c>
      <c r="N119" s="5">
        <v>0</v>
      </c>
      <c r="O119" s="5">
        <v>14296190</v>
      </c>
      <c r="P119" s="5">
        <v>0</v>
      </c>
      <c r="Q119" s="5">
        <v>14725080</v>
      </c>
      <c r="R119" s="5">
        <v>14725080</v>
      </c>
      <c r="S119" s="5">
        <f t="shared" si="14"/>
        <v>14296.19</v>
      </c>
      <c r="T119" s="6">
        <f t="shared" si="15"/>
        <v>0</v>
      </c>
    </row>
    <row r="120" spans="1:20" ht="78.75" outlineLevel="3">
      <c r="A120" s="3" t="s">
        <v>78</v>
      </c>
      <c r="B120" s="23" t="s">
        <v>21</v>
      </c>
      <c r="C120" s="23" t="s">
        <v>47</v>
      </c>
      <c r="D120" s="23" t="s">
        <v>156</v>
      </c>
      <c r="E120" s="23" t="s">
        <v>158</v>
      </c>
      <c r="F120" s="4" t="s">
        <v>158</v>
      </c>
      <c r="G120" s="4" t="s">
        <v>154</v>
      </c>
      <c r="H120" s="4" t="s">
        <v>154</v>
      </c>
      <c r="I120" s="25">
        <f t="shared" si="16"/>
        <v>14296.19</v>
      </c>
      <c r="J120" s="5">
        <v>14296190</v>
      </c>
      <c r="K120" s="5">
        <v>14296190</v>
      </c>
      <c r="L120" s="5">
        <v>0</v>
      </c>
      <c r="M120" s="5">
        <v>14296190</v>
      </c>
      <c r="N120" s="5">
        <v>0</v>
      </c>
      <c r="O120" s="5">
        <v>14296190</v>
      </c>
      <c r="P120" s="5">
        <v>0</v>
      </c>
      <c r="Q120" s="5">
        <v>14725080</v>
      </c>
      <c r="R120" s="5">
        <v>14725080</v>
      </c>
      <c r="S120" s="5">
        <f t="shared" si="14"/>
        <v>14296.19</v>
      </c>
      <c r="T120" s="6">
        <f t="shared" si="15"/>
        <v>0</v>
      </c>
    </row>
    <row r="121" spans="1:20" ht="17.25" customHeight="1" outlineLevel="4">
      <c r="A121" s="3" t="s">
        <v>80</v>
      </c>
      <c r="B121" s="23" t="s">
        <v>21</v>
      </c>
      <c r="C121" s="23" t="s">
        <v>47</v>
      </c>
      <c r="D121" s="23" t="s">
        <v>160</v>
      </c>
      <c r="E121" s="23" t="s">
        <v>158</v>
      </c>
      <c r="F121" s="4" t="s">
        <v>158</v>
      </c>
      <c r="G121" s="4" t="s">
        <v>154</v>
      </c>
      <c r="H121" s="4" t="s">
        <v>154</v>
      </c>
      <c r="I121" s="25">
        <f t="shared" si="16"/>
        <v>14296.19</v>
      </c>
      <c r="J121" s="5">
        <v>14296190</v>
      </c>
      <c r="K121" s="5">
        <v>14296190</v>
      </c>
      <c r="L121" s="5">
        <v>0</v>
      </c>
      <c r="M121" s="5">
        <v>14296190</v>
      </c>
      <c r="N121" s="5">
        <v>0</v>
      </c>
      <c r="O121" s="5">
        <v>14296190</v>
      </c>
      <c r="P121" s="5">
        <v>0</v>
      </c>
      <c r="Q121" s="5">
        <v>14725080</v>
      </c>
      <c r="R121" s="5">
        <v>14725080</v>
      </c>
      <c r="S121" s="5">
        <f t="shared" si="14"/>
        <v>14296.19</v>
      </c>
      <c r="T121" s="6">
        <f t="shared" si="15"/>
        <v>0</v>
      </c>
    </row>
    <row r="122" spans="1:20" ht="32.25" customHeight="1" outlineLevel="6">
      <c r="A122" s="3" t="s">
        <v>79</v>
      </c>
      <c r="B122" s="23" t="s">
        <v>21</v>
      </c>
      <c r="C122" s="23" t="s">
        <v>47</v>
      </c>
      <c r="D122" s="23" t="s">
        <v>160</v>
      </c>
      <c r="E122" s="23" t="s">
        <v>155</v>
      </c>
      <c r="F122" s="4" t="s">
        <v>158</v>
      </c>
      <c r="G122" s="4" t="s">
        <v>154</v>
      </c>
      <c r="H122" s="4" t="s">
        <v>154</v>
      </c>
      <c r="I122" s="25">
        <f t="shared" si="16"/>
        <v>14296.19</v>
      </c>
      <c r="J122" s="5">
        <v>14296190</v>
      </c>
      <c r="K122" s="5">
        <v>14296190</v>
      </c>
      <c r="L122" s="5">
        <v>0</v>
      </c>
      <c r="M122" s="5">
        <v>14296190</v>
      </c>
      <c r="N122" s="5">
        <v>0</v>
      </c>
      <c r="O122" s="5">
        <v>14296190</v>
      </c>
      <c r="P122" s="5">
        <v>0</v>
      </c>
      <c r="Q122" s="5">
        <v>14725080</v>
      </c>
      <c r="R122" s="5">
        <v>14725080</v>
      </c>
      <c r="S122" s="5">
        <f t="shared" si="14"/>
        <v>14296.19</v>
      </c>
      <c r="T122" s="6">
        <f t="shared" si="15"/>
        <v>0</v>
      </c>
    </row>
    <row r="123" spans="1:20" ht="31.5" hidden="1" outlineLevel="3">
      <c r="A123" s="3" t="s">
        <v>101</v>
      </c>
      <c r="B123" s="4" t="s">
        <v>48</v>
      </c>
      <c r="C123" s="4" t="s">
        <v>50</v>
      </c>
      <c r="D123" s="4" t="s">
        <v>164</v>
      </c>
      <c r="E123" s="4" t="s">
        <v>158</v>
      </c>
      <c r="F123" s="4" t="s">
        <v>158</v>
      </c>
      <c r="G123" s="4" t="s">
        <v>154</v>
      </c>
      <c r="H123" s="4" t="s">
        <v>154</v>
      </c>
      <c r="I123" s="5">
        <f t="shared" ref="I123:I128" si="17">J123/1000</f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357382000</v>
      </c>
      <c r="R123" s="5">
        <v>7382000</v>
      </c>
      <c r="S123" s="5">
        <f t="shared" ref="S123:S128" si="18">J123/1000</f>
        <v>0</v>
      </c>
      <c r="T123" s="6">
        <f t="shared" ref="T123:T128" si="19">S123-I123</f>
        <v>0</v>
      </c>
    </row>
    <row r="124" spans="1:20" ht="31.5" hidden="1" outlineLevel="4">
      <c r="A124" s="3" t="s">
        <v>141</v>
      </c>
      <c r="B124" s="4" t="s">
        <v>48</v>
      </c>
      <c r="C124" s="4" t="s">
        <v>50</v>
      </c>
      <c r="D124" s="4" t="s">
        <v>49</v>
      </c>
      <c r="E124" s="4" t="s">
        <v>158</v>
      </c>
      <c r="F124" s="4" t="s">
        <v>158</v>
      </c>
      <c r="G124" s="4" t="s">
        <v>154</v>
      </c>
      <c r="H124" s="4" t="s">
        <v>154</v>
      </c>
      <c r="I124" s="5">
        <f t="shared" si="17"/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357382000</v>
      </c>
      <c r="R124" s="5">
        <v>7382000</v>
      </c>
      <c r="S124" s="5">
        <f t="shared" si="18"/>
        <v>0</v>
      </c>
      <c r="T124" s="6">
        <f t="shared" si="19"/>
        <v>0</v>
      </c>
    </row>
    <row r="125" spans="1:20" ht="47.25" hidden="1" outlineLevel="5">
      <c r="A125" s="3" t="s">
        <v>142</v>
      </c>
      <c r="B125" s="4" t="s">
        <v>48</v>
      </c>
      <c r="C125" s="4" t="s">
        <v>50</v>
      </c>
      <c r="D125" s="4" t="s">
        <v>51</v>
      </c>
      <c r="E125" s="4" t="s">
        <v>158</v>
      </c>
      <c r="F125" s="4" t="s">
        <v>158</v>
      </c>
      <c r="G125" s="4" t="s">
        <v>154</v>
      </c>
      <c r="H125" s="4" t="s">
        <v>154</v>
      </c>
      <c r="I125" s="5">
        <f t="shared" si="17"/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7382000</v>
      </c>
      <c r="R125" s="5">
        <v>7382000</v>
      </c>
      <c r="S125" s="5">
        <f t="shared" si="18"/>
        <v>0</v>
      </c>
      <c r="T125" s="6">
        <f t="shared" si="19"/>
        <v>0</v>
      </c>
    </row>
    <row r="126" spans="1:20" ht="31.5" hidden="1" outlineLevel="6">
      <c r="A126" s="3" t="s">
        <v>79</v>
      </c>
      <c r="B126" s="4" t="s">
        <v>48</v>
      </c>
      <c r="C126" s="4" t="s">
        <v>50</v>
      </c>
      <c r="D126" s="4" t="s">
        <v>51</v>
      </c>
      <c r="E126" s="4" t="s">
        <v>155</v>
      </c>
      <c r="F126" s="4" t="s">
        <v>158</v>
      </c>
      <c r="G126" s="4" t="s">
        <v>154</v>
      </c>
      <c r="H126" s="4" t="s">
        <v>154</v>
      </c>
      <c r="I126" s="5">
        <f t="shared" si="17"/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7382000</v>
      </c>
      <c r="R126" s="5">
        <v>7382000</v>
      </c>
      <c r="S126" s="5">
        <f t="shared" si="18"/>
        <v>0</v>
      </c>
      <c r="T126" s="6">
        <f t="shared" si="19"/>
        <v>0</v>
      </c>
    </row>
    <row r="127" spans="1:20" ht="33.75" hidden="1" customHeight="1" outlineLevel="5">
      <c r="A127" s="3" t="s">
        <v>143</v>
      </c>
      <c r="B127" s="4" t="s">
        <v>48</v>
      </c>
      <c r="C127" s="4" t="s">
        <v>50</v>
      </c>
      <c r="D127" s="4" t="s">
        <v>52</v>
      </c>
      <c r="E127" s="4" t="s">
        <v>158</v>
      </c>
      <c r="F127" s="4" t="s">
        <v>158</v>
      </c>
      <c r="G127" s="4" t="s">
        <v>154</v>
      </c>
      <c r="H127" s="4" t="s">
        <v>154</v>
      </c>
      <c r="I127" s="5">
        <f t="shared" si="17"/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350000000</v>
      </c>
      <c r="R127" s="5">
        <v>0</v>
      </c>
      <c r="S127" s="5">
        <f t="shared" si="18"/>
        <v>0</v>
      </c>
      <c r="T127" s="6">
        <f t="shared" si="19"/>
        <v>0</v>
      </c>
    </row>
    <row r="128" spans="1:20" hidden="1" outlineLevel="6">
      <c r="A128" s="3" t="s">
        <v>85</v>
      </c>
      <c r="B128" s="4" t="s">
        <v>48</v>
      </c>
      <c r="C128" s="4" t="s">
        <v>50</v>
      </c>
      <c r="D128" s="4" t="s">
        <v>52</v>
      </c>
      <c r="E128" s="4" t="s">
        <v>168</v>
      </c>
      <c r="F128" s="4" t="s">
        <v>158</v>
      </c>
      <c r="G128" s="4" t="s">
        <v>154</v>
      </c>
      <c r="H128" s="4" t="s">
        <v>154</v>
      </c>
      <c r="I128" s="5">
        <f t="shared" si="17"/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350000000</v>
      </c>
      <c r="R128" s="5">
        <v>0</v>
      </c>
      <c r="S128" s="5">
        <f t="shared" si="18"/>
        <v>0</v>
      </c>
      <c r="T128" s="6">
        <f t="shared" si="19"/>
        <v>0</v>
      </c>
    </row>
    <row r="129" spans="1:20" s="16" customFormat="1" ht="31.5" collapsed="1">
      <c r="A129" s="17" t="s">
        <v>152</v>
      </c>
      <c r="B129" s="22" t="s">
        <v>55</v>
      </c>
      <c r="C129" s="22" t="s">
        <v>70</v>
      </c>
      <c r="D129" s="22" t="s">
        <v>157</v>
      </c>
      <c r="E129" s="22" t="s">
        <v>158</v>
      </c>
      <c r="F129" s="18" t="s">
        <v>158</v>
      </c>
      <c r="G129" s="18" t="s">
        <v>154</v>
      </c>
      <c r="H129" s="18" t="s">
        <v>154</v>
      </c>
      <c r="I129" s="24">
        <f>J129/1000</f>
        <v>4065190.89</v>
      </c>
      <c r="J129" s="13">
        <v>4065190890</v>
      </c>
      <c r="K129" s="13">
        <v>4065190890</v>
      </c>
      <c r="L129" s="13">
        <v>0</v>
      </c>
      <c r="M129" s="13">
        <v>4065190890</v>
      </c>
      <c r="N129" s="13">
        <v>0</v>
      </c>
      <c r="O129" s="13">
        <v>4065190890</v>
      </c>
      <c r="P129" s="13">
        <v>0</v>
      </c>
      <c r="Q129" s="13">
        <v>2567522950</v>
      </c>
      <c r="R129" s="13">
        <v>2387698500</v>
      </c>
      <c r="S129" s="13">
        <f>J129/1000</f>
        <v>4065190.89</v>
      </c>
      <c r="T129" s="15">
        <f>S129-I129</f>
        <v>0</v>
      </c>
    </row>
    <row r="130" spans="1:20" ht="78.75" hidden="1" outlineLevel="5">
      <c r="A130" s="3" t="s">
        <v>144</v>
      </c>
      <c r="B130" s="4" t="s">
        <v>55</v>
      </c>
      <c r="C130" s="4" t="s">
        <v>53</v>
      </c>
      <c r="D130" s="4" t="s">
        <v>56</v>
      </c>
      <c r="E130" s="4" t="s">
        <v>158</v>
      </c>
      <c r="F130" s="4" t="s">
        <v>158</v>
      </c>
      <c r="G130" s="4" t="s">
        <v>154</v>
      </c>
      <c r="H130" s="4" t="s">
        <v>154</v>
      </c>
      <c r="I130" s="5">
        <f>J130/1000</f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2350000</v>
      </c>
      <c r="R130" s="5">
        <v>0</v>
      </c>
      <c r="S130" s="5">
        <f>J130/1000</f>
        <v>0</v>
      </c>
      <c r="T130" s="6">
        <f>S130-I130</f>
        <v>0</v>
      </c>
    </row>
    <row r="131" spans="1:20" hidden="1" outlineLevel="6">
      <c r="A131" s="3" t="s">
        <v>85</v>
      </c>
      <c r="B131" s="4" t="s">
        <v>55</v>
      </c>
      <c r="C131" s="4" t="s">
        <v>53</v>
      </c>
      <c r="D131" s="4" t="s">
        <v>56</v>
      </c>
      <c r="E131" s="4" t="s">
        <v>168</v>
      </c>
      <c r="F131" s="4" t="s">
        <v>158</v>
      </c>
      <c r="G131" s="4" t="s">
        <v>154</v>
      </c>
      <c r="H131" s="4" t="s">
        <v>154</v>
      </c>
      <c r="I131" s="5">
        <f>J131/1000</f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2350000</v>
      </c>
      <c r="R131" s="5">
        <v>0</v>
      </c>
      <c r="S131" s="5">
        <f>J131/1000</f>
        <v>0</v>
      </c>
      <c r="T131" s="6">
        <f>S131-I131</f>
        <v>0</v>
      </c>
    </row>
    <row r="132" spans="1:20" ht="78.75" hidden="1" outlineLevel="5">
      <c r="A132" s="3" t="s">
        <v>145</v>
      </c>
      <c r="B132" s="4" t="s">
        <v>55</v>
      </c>
      <c r="C132" s="4" t="s">
        <v>16</v>
      </c>
      <c r="D132" s="4" t="s">
        <v>57</v>
      </c>
      <c r="E132" s="4" t="s">
        <v>158</v>
      </c>
      <c r="F132" s="4" t="s">
        <v>158</v>
      </c>
      <c r="G132" s="4" t="s">
        <v>154</v>
      </c>
      <c r="H132" s="4" t="s">
        <v>154</v>
      </c>
      <c r="I132" s="5">
        <f t="shared" ref="I132:I145" si="20">J132/1000</f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49700000</v>
      </c>
      <c r="R132" s="5">
        <v>0</v>
      </c>
      <c r="S132" s="5">
        <f t="shared" ref="S132:S145" si="21">J132/1000</f>
        <v>0</v>
      </c>
      <c r="T132" s="6">
        <f t="shared" ref="T132:T145" si="22">S132-I132</f>
        <v>0</v>
      </c>
    </row>
    <row r="133" spans="1:20" hidden="1" outlineLevel="6">
      <c r="A133" s="3" t="s">
        <v>85</v>
      </c>
      <c r="B133" s="4" t="s">
        <v>55</v>
      </c>
      <c r="C133" s="4" t="s">
        <v>16</v>
      </c>
      <c r="D133" s="4" t="s">
        <v>57</v>
      </c>
      <c r="E133" s="4" t="s">
        <v>168</v>
      </c>
      <c r="F133" s="4" t="s">
        <v>158</v>
      </c>
      <c r="G133" s="4" t="s">
        <v>154</v>
      </c>
      <c r="H133" s="4" t="s">
        <v>154</v>
      </c>
      <c r="I133" s="5">
        <f t="shared" si="20"/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49700000</v>
      </c>
      <c r="R133" s="5">
        <v>0</v>
      </c>
      <c r="S133" s="5">
        <f t="shared" si="21"/>
        <v>0</v>
      </c>
      <c r="T133" s="6">
        <f t="shared" si="22"/>
        <v>0</v>
      </c>
    </row>
    <row r="134" spans="1:20" ht="17.25" customHeight="1" outlineLevel="1" collapsed="1">
      <c r="A134" s="3" t="s">
        <v>119</v>
      </c>
      <c r="B134" s="23" t="s">
        <v>55</v>
      </c>
      <c r="C134" s="23" t="s">
        <v>25</v>
      </c>
      <c r="D134" s="23" t="s">
        <v>157</v>
      </c>
      <c r="E134" s="23" t="s">
        <v>158</v>
      </c>
      <c r="F134" s="4" t="s">
        <v>158</v>
      </c>
      <c r="G134" s="4" t="s">
        <v>154</v>
      </c>
      <c r="H134" s="4" t="s">
        <v>154</v>
      </c>
      <c r="I134" s="25">
        <f t="shared" si="20"/>
        <v>917430.26</v>
      </c>
      <c r="J134" s="5">
        <v>917430260</v>
      </c>
      <c r="K134" s="5">
        <v>917430260</v>
      </c>
      <c r="L134" s="5">
        <v>0</v>
      </c>
      <c r="M134" s="5">
        <v>917430260</v>
      </c>
      <c r="N134" s="5">
        <v>0</v>
      </c>
      <c r="O134" s="5">
        <v>917430260</v>
      </c>
      <c r="P134" s="5">
        <v>0</v>
      </c>
      <c r="Q134" s="5">
        <v>80000000</v>
      </c>
      <c r="R134" s="5">
        <v>220000000</v>
      </c>
      <c r="S134" s="5">
        <f t="shared" si="21"/>
        <v>917430.26</v>
      </c>
      <c r="T134" s="6">
        <f t="shared" si="22"/>
        <v>0</v>
      </c>
    </row>
    <row r="135" spans="1:20" ht="17.25" customHeight="1" outlineLevel="2">
      <c r="A135" s="3" t="s">
        <v>120</v>
      </c>
      <c r="B135" s="23" t="s">
        <v>55</v>
      </c>
      <c r="C135" s="23" t="s">
        <v>23</v>
      </c>
      <c r="D135" s="23" t="s">
        <v>157</v>
      </c>
      <c r="E135" s="23" t="s">
        <v>158</v>
      </c>
      <c r="F135" s="4" t="s">
        <v>158</v>
      </c>
      <c r="G135" s="4" t="s">
        <v>154</v>
      </c>
      <c r="H135" s="4" t="s">
        <v>154</v>
      </c>
      <c r="I135" s="25">
        <f t="shared" si="20"/>
        <v>917430.26</v>
      </c>
      <c r="J135" s="5">
        <v>917430260</v>
      </c>
      <c r="K135" s="5">
        <v>917430260</v>
      </c>
      <c r="L135" s="5">
        <v>0</v>
      </c>
      <c r="M135" s="5">
        <v>917430260</v>
      </c>
      <c r="N135" s="5">
        <v>0</v>
      </c>
      <c r="O135" s="5">
        <v>917430260</v>
      </c>
      <c r="P135" s="5">
        <v>0</v>
      </c>
      <c r="Q135" s="5">
        <v>80000000</v>
      </c>
      <c r="R135" s="5">
        <v>220000000</v>
      </c>
      <c r="S135" s="5">
        <f t="shared" si="21"/>
        <v>917430.26</v>
      </c>
      <c r="T135" s="6">
        <f t="shared" si="22"/>
        <v>0</v>
      </c>
    </row>
    <row r="136" spans="1:20" ht="32.25" customHeight="1" outlineLevel="5">
      <c r="A136" s="3" t="s">
        <v>146</v>
      </c>
      <c r="B136" s="23" t="s">
        <v>55</v>
      </c>
      <c r="C136" s="23" t="s">
        <v>23</v>
      </c>
      <c r="D136" s="23" t="s">
        <v>58</v>
      </c>
      <c r="E136" s="23" t="s">
        <v>158</v>
      </c>
      <c r="F136" s="4" t="s">
        <v>158</v>
      </c>
      <c r="G136" s="4" t="s">
        <v>154</v>
      </c>
      <c r="H136" s="4" t="s">
        <v>154</v>
      </c>
      <c r="I136" s="25">
        <f t="shared" si="20"/>
        <v>907430.26</v>
      </c>
      <c r="J136" s="5">
        <v>907430260</v>
      </c>
      <c r="K136" s="5">
        <v>907430260</v>
      </c>
      <c r="L136" s="5">
        <v>0</v>
      </c>
      <c r="M136" s="5">
        <v>907430260</v>
      </c>
      <c r="N136" s="5">
        <v>0</v>
      </c>
      <c r="O136" s="5">
        <v>907430260</v>
      </c>
      <c r="P136" s="5">
        <v>0</v>
      </c>
      <c r="Q136" s="5">
        <v>0</v>
      </c>
      <c r="R136" s="5">
        <v>0</v>
      </c>
      <c r="S136" s="5">
        <f t="shared" si="21"/>
        <v>907430.26</v>
      </c>
      <c r="T136" s="6">
        <f t="shared" si="22"/>
        <v>0</v>
      </c>
    </row>
    <row r="137" spans="1:20" ht="16.5" customHeight="1" outlineLevel="6">
      <c r="A137" s="3" t="s">
        <v>85</v>
      </c>
      <c r="B137" s="23" t="s">
        <v>55</v>
      </c>
      <c r="C137" s="23" t="s">
        <v>23</v>
      </c>
      <c r="D137" s="23" t="s">
        <v>58</v>
      </c>
      <c r="E137" s="23" t="s">
        <v>168</v>
      </c>
      <c r="F137" s="4" t="s">
        <v>158</v>
      </c>
      <c r="G137" s="4" t="s">
        <v>154</v>
      </c>
      <c r="H137" s="4" t="s">
        <v>154</v>
      </c>
      <c r="I137" s="25">
        <f t="shared" si="20"/>
        <v>907430.26</v>
      </c>
      <c r="J137" s="5">
        <v>907430260</v>
      </c>
      <c r="K137" s="5">
        <v>907430260</v>
      </c>
      <c r="L137" s="5">
        <v>0</v>
      </c>
      <c r="M137" s="5">
        <v>907430260</v>
      </c>
      <c r="N137" s="5">
        <v>0</v>
      </c>
      <c r="O137" s="5">
        <v>907430260</v>
      </c>
      <c r="P137" s="5">
        <v>0</v>
      </c>
      <c r="Q137" s="5">
        <v>0</v>
      </c>
      <c r="R137" s="5">
        <v>0</v>
      </c>
      <c r="S137" s="5">
        <f t="shared" si="21"/>
        <v>907430.26</v>
      </c>
      <c r="T137" s="6">
        <f t="shared" si="22"/>
        <v>0</v>
      </c>
    </row>
    <row r="138" spans="1:20" ht="47.25" hidden="1" outlineLevel="5">
      <c r="A138" s="3" t="s">
        <v>147</v>
      </c>
      <c r="B138" s="4" t="s">
        <v>55</v>
      </c>
      <c r="C138" s="4" t="s">
        <v>23</v>
      </c>
      <c r="D138" s="4" t="s">
        <v>59</v>
      </c>
      <c r="E138" s="4" t="s">
        <v>158</v>
      </c>
      <c r="F138" s="4" t="s">
        <v>158</v>
      </c>
      <c r="G138" s="4" t="s">
        <v>154</v>
      </c>
      <c r="H138" s="4" t="s">
        <v>154</v>
      </c>
      <c r="I138" s="5">
        <f t="shared" si="20"/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195000000</v>
      </c>
      <c r="S138" s="5">
        <f t="shared" si="21"/>
        <v>0</v>
      </c>
      <c r="T138" s="6">
        <f t="shared" si="22"/>
        <v>0</v>
      </c>
    </row>
    <row r="139" spans="1:20" hidden="1" outlineLevel="6">
      <c r="A139" s="3" t="s">
        <v>85</v>
      </c>
      <c r="B139" s="4" t="s">
        <v>55</v>
      </c>
      <c r="C139" s="4" t="s">
        <v>23</v>
      </c>
      <c r="D139" s="4" t="s">
        <v>59</v>
      </c>
      <c r="E139" s="4" t="s">
        <v>168</v>
      </c>
      <c r="F139" s="4" t="s">
        <v>158</v>
      </c>
      <c r="G139" s="4" t="s">
        <v>154</v>
      </c>
      <c r="H139" s="4" t="s">
        <v>154</v>
      </c>
      <c r="I139" s="5">
        <f t="shared" si="20"/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195000000</v>
      </c>
      <c r="S139" s="5">
        <f t="shared" si="21"/>
        <v>0</v>
      </c>
      <c r="T139" s="6">
        <f t="shared" si="22"/>
        <v>0</v>
      </c>
    </row>
    <row r="140" spans="1:20" ht="31.5" hidden="1" outlineLevel="5">
      <c r="A140" s="3" t="s">
        <v>148</v>
      </c>
      <c r="B140" s="4" t="s">
        <v>55</v>
      </c>
      <c r="C140" s="4" t="s">
        <v>23</v>
      </c>
      <c r="D140" s="4" t="s">
        <v>60</v>
      </c>
      <c r="E140" s="4" t="s">
        <v>158</v>
      </c>
      <c r="F140" s="4" t="s">
        <v>158</v>
      </c>
      <c r="G140" s="4" t="s">
        <v>154</v>
      </c>
      <c r="H140" s="4" t="s">
        <v>154</v>
      </c>
      <c r="I140" s="5">
        <f t="shared" si="20"/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80000000</v>
      </c>
      <c r="R140" s="5">
        <v>20000000</v>
      </c>
      <c r="S140" s="5">
        <f t="shared" si="21"/>
        <v>0</v>
      </c>
      <c r="T140" s="6">
        <f t="shared" si="22"/>
        <v>0</v>
      </c>
    </row>
    <row r="141" spans="1:20" hidden="1" outlineLevel="6">
      <c r="A141" s="3" t="s">
        <v>85</v>
      </c>
      <c r="B141" s="4" t="s">
        <v>55</v>
      </c>
      <c r="C141" s="4" t="s">
        <v>23</v>
      </c>
      <c r="D141" s="4" t="s">
        <v>60</v>
      </c>
      <c r="E141" s="4" t="s">
        <v>168</v>
      </c>
      <c r="F141" s="4" t="s">
        <v>158</v>
      </c>
      <c r="G141" s="4" t="s">
        <v>154</v>
      </c>
      <c r="H141" s="4" t="s">
        <v>154</v>
      </c>
      <c r="I141" s="5">
        <f t="shared" si="20"/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80000000</v>
      </c>
      <c r="R141" s="5">
        <v>20000000</v>
      </c>
      <c r="S141" s="5">
        <f t="shared" si="21"/>
        <v>0</v>
      </c>
      <c r="T141" s="6">
        <f t="shared" si="22"/>
        <v>0</v>
      </c>
    </row>
    <row r="142" spans="1:20" ht="48" customHeight="1" outlineLevel="5" collapsed="1">
      <c r="A142" s="3" t="s">
        <v>149</v>
      </c>
      <c r="B142" s="23" t="s">
        <v>55</v>
      </c>
      <c r="C142" s="23" t="s">
        <v>23</v>
      </c>
      <c r="D142" s="23" t="s">
        <v>61</v>
      </c>
      <c r="E142" s="23" t="s">
        <v>158</v>
      </c>
      <c r="F142" s="4" t="s">
        <v>158</v>
      </c>
      <c r="G142" s="4" t="s">
        <v>154</v>
      </c>
      <c r="H142" s="4" t="s">
        <v>154</v>
      </c>
      <c r="I142" s="25">
        <f t="shared" si="20"/>
        <v>10000</v>
      </c>
      <c r="J142" s="5">
        <v>10000000</v>
      </c>
      <c r="K142" s="5">
        <v>10000000</v>
      </c>
      <c r="L142" s="5">
        <v>0</v>
      </c>
      <c r="M142" s="5">
        <v>10000000</v>
      </c>
      <c r="N142" s="5">
        <v>0</v>
      </c>
      <c r="O142" s="5">
        <v>10000000</v>
      </c>
      <c r="P142" s="5">
        <v>0</v>
      </c>
      <c r="Q142" s="5">
        <v>0</v>
      </c>
      <c r="R142" s="5">
        <v>0</v>
      </c>
      <c r="S142" s="5">
        <f t="shared" si="21"/>
        <v>10000</v>
      </c>
      <c r="T142" s="6">
        <f t="shared" si="22"/>
        <v>0</v>
      </c>
    </row>
    <row r="143" spans="1:20" ht="17.25" customHeight="1" outlineLevel="6">
      <c r="A143" s="3" t="s">
        <v>85</v>
      </c>
      <c r="B143" s="23" t="s">
        <v>55</v>
      </c>
      <c r="C143" s="23" t="s">
        <v>23</v>
      </c>
      <c r="D143" s="23" t="s">
        <v>61</v>
      </c>
      <c r="E143" s="23" t="s">
        <v>168</v>
      </c>
      <c r="F143" s="4" t="s">
        <v>158</v>
      </c>
      <c r="G143" s="4" t="s">
        <v>154</v>
      </c>
      <c r="H143" s="4" t="s">
        <v>154</v>
      </c>
      <c r="I143" s="25">
        <f t="shared" si="20"/>
        <v>10000</v>
      </c>
      <c r="J143" s="5">
        <v>10000000</v>
      </c>
      <c r="K143" s="5">
        <v>10000000</v>
      </c>
      <c r="L143" s="5">
        <v>0</v>
      </c>
      <c r="M143" s="5">
        <v>10000000</v>
      </c>
      <c r="N143" s="5">
        <v>0</v>
      </c>
      <c r="O143" s="5">
        <v>10000000</v>
      </c>
      <c r="P143" s="5">
        <v>0</v>
      </c>
      <c r="Q143" s="5">
        <v>0</v>
      </c>
      <c r="R143" s="5">
        <v>0</v>
      </c>
      <c r="S143" s="5">
        <f t="shared" si="21"/>
        <v>10000</v>
      </c>
      <c r="T143" s="6">
        <f t="shared" si="22"/>
        <v>0</v>
      </c>
    </row>
    <row r="144" spans="1:20" ht="31.5" hidden="1" outlineLevel="5">
      <c r="A144" s="3" t="s">
        <v>150</v>
      </c>
      <c r="B144" s="4" t="s">
        <v>55</v>
      </c>
      <c r="C144" s="4" t="s">
        <v>23</v>
      </c>
      <c r="D144" s="4" t="s">
        <v>62</v>
      </c>
      <c r="E144" s="4" t="s">
        <v>158</v>
      </c>
      <c r="F144" s="4" t="s">
        <v>158</v>
      </c>
      <c r="G144" s="4" t="s">
        <v>154</v>
      </c>
      <c r="H144" s="4" t="s">
        <v>154</v>
      </c>
      <c r="I144" s="5">
        <f t="shared" si="20"/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5000000</v>
      </c>
      <c r="S144" s="5">
        <f t="shared" si="21"/>
        <v>0</v>
      </c>
      <c r="T144" s="6">
        <f t="shared" si="22"/>
        <v>0</v>
      </c>
    </row>
    <row r="145" spans="1:20" hidden="1" outlineLevel="6">
      <c r="A145" s="3" t="s">
        <v>85</v>
      </c>
      <c r="B145" s="4" t="s">
        <v>55</v>
      </c>
      <c r="C145" s="4" t="s">
        <v>23</v>
      </c>
      <c r="D145" s="4" t="s">
        <v>62</v>
      </c>
      <c r="E145" s="4" t="s">
        <v>168</v>
      </c>
      <c r="F145" s="4" t="s">
        <v>158</v>
      </c>
      <c r="G145" s="4" t="s">
        <v>154</v>
      </c>
      <c r="H145" s="4" t="s">
        <v>154</v>
      </c>
      <c r="I145" s="5">
        <f t="shared" si="20"/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5000000</v>
      </c>
      <c r="S145" s="5">
        <f t="shared" si="21"/>
        <v>0</v>
      </c>
      <c r="T145" s="6">
        <f t="shared" si="22"/>
        <v>0</v>
      </c>
    </row>
    <row r="146" spans="1:20" ht="65.25" hidden="1" customHeight="1" outlineLevel="5">
      <c r="A146" s="3" t="s">
        <v>151</v>
      </c>
      <c r="B146" s="4" t="s">
        <v>63</v>
      </c>
      <c r="C146" s="4" t="s">
        <v>54</v>
      </c>
      <c r="D146" s="4" t="s">
        <v>64</v>
      </c>
      <c r="E146" s="4" t="s">
        <v>158</v>
      </c>
      <c r="F146" s="4" t="s">
        <v>158</v>
      </c>
      <c r="G146" s="4" t="s">
        <v>154</v>
      </c>
      <c r="H146" s="4" t="s">
        <v>154</v>
      </c>
      <c r="I146" s="5">
        <f>J146/1000</f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30000000</v>
      </c>
      <c r="R146" s="5">
        <v>0</v>
      </c>
      <c r="S146" s="5">
        <f>J146/1000</f>
        <v>0</v>
      </c>
      <c r="T146" s="6">
        <f t="shared" ref="T146:T151" si="23">S146-I146</f>
        <v>0</v>
      </c>
    </row>
    <row r="147" spans="1:20" ht="47.25" hidden="1" outlineLevel="6">
      <c r="A147" s="3" t="s">
        <v>105</v>
      </c>
      <c r="B147" s="4" t="s">
        <v>63</v>
      </c>
      <c r="C147" s="4" t="s">
        <v>54</v>
      </c>
      <c r="D147" s="4" t="s">
        <v>64</v>
      </c>
      <c r="E147" s="4" t="s">
        <v>1</v>
      </c>
      <c r="F147" s="4" t="s">
        <v>158</v>
      </c>
      <c r="G147" s="4" t="s">
        <v>154</v>
      </c>
      <c r="H147" s="4" t="s">
        <v>154</v>
      </c>
      <c r="I147" s="5">
        <f>J147/1000</f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30000000</v>
      </c>
      <c r="R147" s="5">
        <v>0</v>
      </c>
      <c r="S147" s="5">
        <f>J147/1000</f>
        <v>0</v>
      </c>
      <c r="T147" s="6">
        <f t="shared" si="23"/>
        <v>0</v>
      </c>
    </row>
    <row r="148" spans="1:20" hidden="1" outlineLevel="6">
      <c r="A148" s="3"/>
      <c r="B148" s="4" t="s">
        <v>65</v>
      </c>
      <c r="C148" s="4"/>
      <c r="D148" s="4"/>
      <c r="E148" s="4"/>
      <c r="F148" s="4"/>
      <c r="G148" s="4"/>
      <c r="H148" s="4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6">
        <f t="shared" si="23"/>
        <v>0</v>
      </c>
    </row>
    <row r="149" spans="1:20" ht="159" hidden="1" customHeight="1" outlineLevel="5">
      <c r="A149" s="3" t="s">
        <v>84</v>
      </c>
      <c r="B149" s="4" t="s">
        <v>65</v>
      </c>
      <c r="C149" s="4" t="s">
        <v>54</v>
      </c>
      <c r="D149" s="4" t="s">
        <v>167</v>
      </c>
      <c r="E149" s="4" t="s">
        <v>158</v>
      </c>
      <c r="F149" s="4" t="s">
        <v>158</v>
      </c>
      <c r="G149" s="4" t="s">
        <v>154</v>
      </c>
      <c r="H149" s="4" t="s">
        <v>154</v>
      </c>
      <c r="I149" s="5">
        <f>J149/1000</f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1230000</v>
      </c>
      <c r="R149" s="5">
        <v>29630000</v>
      </c>
      <c r="S149" s="5">
        <f>J149/1000</f>
        <v>0</v>
      </c>
      <c r="T149" s="6">
        <f t="shared" si="23"/>
        <v>0</v>
      </c>
    </row>
    <row r="150" spans="1:20" ht="31.5" hidden="1" outlineLevel="6">
      <c r="A150" s="3" t="s">
        <v>79</v>
      </c>
      <c r="B150" s="4" t="s">
        <v>65</v>
      </c>
      <c r="C150" s="4" t="s">
        <v>54</v>
      </c>
      <c r="D150" s="4" t="s">
        <v>167</v>
      </c>
      <c r="E150" s="4" t="s">
        <v>155</v>
      </c>
      <c r="F150" s="4" t="s">
        <v>158</v>
      </c>
      <c r="G150" s="4" t="s">
        <v>154</v>
      </c>
      <c r="H150" s="4" t="s">
        <v>154</v>
      </c>
      <c r="I150" s="5">
        <f>J150/1000</f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1230000</v>
      </c>
      <c r="R150" s="5">
        <v>29630000</v>
      </c>
      <c r="S150" s="5">
        <f>J150/1000</f>
        <v>0</v>
      </c>
      <c r="T150" s="6">
        <f t="shared" si="23"/>
        <v>0</v>
      </c>
    </row>
    <row r="151" spans="1:20" s="16" customFormat="1" ht="16.5" customHeight="1" collapsed="1">
      <c r="A151" s="26" t="s">
        <v>192</v>
      </c>
      <c r="B151" s="26"/>
      <c r="C151" s="26"/>
      <c r="D151" s="26"/>
      <c r="E151" s="26"/>
      <c r="F151" s="26"/>
      <c r="G151" s="26"/>
      <c r="H151" s="26"/>
      <c r="I151" s="13">
        <f>I54+I134</f>
        <v>2301900.7999999998</v>
      </c>
      <c r="J151" s="14">
        <v>72585352650</v>
      </c>
      <c r="K151" s="14">
        <v>72585352650</v>
      </c>
      <c r="L151" s="14">
        <v>0</v>
      </c>
      <c r="M151" s="14">
        <v>72585352650</v>
      </c>
      <c r="N151" s="14">
        <v>0</v>
      </c>
      <c r="O151" s="14">
        <v>72585352650</v>
      </c>
      <c r="P151" s="14">
        <v>0</v>
      </c>
      <c r="Q151" s="14">
        <v>68906401775</v>
      </c>
      <c r="R151" s="14">
        <v>69488169323</v>
      </c>
      <c r="S151" s="13">
        <f>J151/1000</f>
        <v>72585352.650000006</v>
      </c>
      <c r="T151" s="15">
        <f t="shared" si="23"/>
        <v>70283451.849999994</v>
      </c>
    </row>
    <row r="152" spans="1:20" ht="18.75">
      <c r="I152" s="7"/>
    </row>
    <row r="153" spans="1:20" ht="12.7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</row>
  </sheetData>
  <autoFilter ref="A7:T152">
    <filterColumn colId="8">
      <filters>
        <filter val="&quot;"/>
        <filter val="1 000,00"/>
        <filter val="1 003 897,87"/>
        <filter val="1 022 761,10"/>
        <filter val="1 034 561,10"/>
        <filter val="1 042,60"/>
        <filter val="1 054,00"/>
        <filter val="1 061,35"/>
        <filter val="1 118 694,02"/>
        <filter val="1 124,00"/>
        <filter val="1 154 360,13"/>
        <filter val="1 172,40"/>
        <filter val="1 200,00"/>
        <filter val="1 237 761,50"/>
        <filter val="1 240,00"/>
        <filter val="1 264 237,30"/>
        <filter val="1 267 292,00"/>
        <filter val="1 267 625,32"/>
        <filter val="1 269 040,00"/>
        <filter val="1 278,00"/>
        <filter val="1 300,00"/>
        <filter val="1 302,00"/>
        <filter val="1 317 292,00"/>
        <filter val="1 321,00"/>
        <filter val="1 348 035,32"/>
        <filter val="1 363 241,76"/>
        <filter val="1 384 470,54"/>
        <filter val="1 425,00"/>
        <filter val="1 450,00"/>
        <filter val="1 460,00"/>
        <filter val="1 480,00"/>
        <filter val="1 482,00"/>
        <filter val="1 500,00"/>
        <filter val="1 607,00"/>
        <filter val="1 635 700,00"/>
        <filter val="1 657,00"/>
        <filter val="1 678 213,32"/>
        <filter val="1 700,00"/>
        <filter val="1 705,00"/>
        <filter val="1 800,00"/>
        <filter val="1 819,50"/>
        <filter val="1 832,38"/>
        <filter val="1 849 124,32"/>
        <filter val="1 849 837,45"/>
        <filter val="1 850,00"/>
        <filter val="1 900,00"/>
        <filter val="1 945 864,62"/>
        <filter val="1 953 801,35"/>
        <filter val="1 957 580,47"/>
        <filter val="1 980,00"/>
        <filter val="1 996 486,47"/>
        <filter val="10 000,00"/>
        <filter val="10 060,00"/>
        <filter val="10 200,00"/>
        <filter val="10 222,90"/>
        <filter val="10 512,00"/>
        <filter val="10 700,00"/>
        <filter val="100 000,00"/>
        <filter val="100 555,00"/>
        <filter val="100,00"/>
        <filter val="101 103,95"/>
        <filter val="101 849,32"/>
        <filter val="102 096,23"/>
        <filter val="102 843,17"/>
        <filter val="103 973,00"/>
        <filter val="104 226,03"/>
        <filter val="104 485,13"/>
        <filter val="104 889,00"/>
        <filter val="105 105,50"/>
        <filter val="107 675,53"/>
        <filter val="107 743,02"/>
        <filter val="108 765,24"/>
        <filter val="109 984,84"/>
        <filter val="11 200,00"/>
        <filter val="11 470,00"/>
        <filter val="11 480,00"/>
        <filter val="11 550,70"/>
        <filter val="11 566 609,31"/>
        <filter val="11 712 711,93"/>
        <filter val="11 800,00"/>
        <filter val="11 834 659,95"/>
        <filter val="11 962,14"/>
        <filter val="110 400,00"/>
        <filter val="110 563,00"/>
        <filter val="110,00"/>
        <filter val="111 108,00"/>
        <filter val="116 590,33"/>
        <filter val="118 623,20"/>
        <filter val="118 626,24"/>
        <filter val="118,25"/>
        <filter val="119 710,00"/>
        <filter val="12 000,00"/>
        <filter val="12 012,14"/>
        <filter val="12 193,70"/>
        <filter val="12 300,00"/>
        <filter val="12 440 720,79"/>
        <filter val="12 448,00"/>
        <filter val="12 530,00"/>
        <filter val="12 628,00"/>
        <filter val="12 654,00"/>
        <filter val="12 810,00"/>
        <filter val="12 850,00"/>
        <filter val="120 233,24"/>
        <filter val="121 290,00"/>
        <filter val="124 401,90"/>
        <filter val="124 814,39"/>
        <filter val="128 190,00"/>
        <filter val="129,80"/>
        <filter val="13 000,00"/>
        <filter val="13 156,80"/>
        <filter val="13 405,79"/>
        <filter val="13 435 525,73"/>
        <filter val="13 500,00"/>
        <filter val="13 565,00"/>
        <filter val="13 677,10"/>
        <filter val="13 860,00"/>
        <filter val="130 000,00"/>
        <filter val="130 635,25"/>
        <filter val="131 639,43"/>
        <filter val="133 905,50"/>
        <filter val="135 426,45"/>
        <filter val="135 456,34"/>
        <filter val="136 737,40"/>
        <filter val="137 418,71"/>
        <filter val="139 693,82"/>
        <filter val="14 130,23"/>
        <filter val="14 241,80"/>
        <filter val="14 296,19"/>
        <filter val="14 322,50"/>
        <filter val="14 487 744,20"/>
        <filter val="14 550,00"/>
        <filter val="14 787,20"/>
        <filter val="14 920,00"/>
        <filter val="140 000,00"/>
        <filter val="140 418,71"/>
        <filter val="143 907,11"/>
        <filter val="145 802,62"/>
        <filter val="146 000,00"/>
        <filter val="146 441,50"/>
        <filter val="147 000,00"/>
        <filter val="148 000,00"/>
        <filter val="15 000,00"/>
        <filter val="15 068 204,78"/>
        <filter val="150 000,00"/>
        <filter val="150,00"/>
        <filter val="151 975,88"/>
        <filter val="153 000,00"/>
        <filter val="153 600,00"/>
        <filter val="153 691,40"/>
        <filter val="153 844,45"/>
        <filter val="159 138,01"/>
        <filter val="16 000,00"/>
        <filter val="16 095,40"/>
        <filter val="16 172,27"/>
        <filter val="16 200,00"/>
        <filter val="16 291,17"/>
        <filter val="16 313,80"/>
        <filter val="16 500,00"/>
        <filter val="16 602,85"/>
        <filter val="16 900,00"/>
        <filter val="16 989,00"/>
        <filter val="16,00"/>
        <filter val="160 000,00"/>
        <filter val="164,60"/>
        <filter val="166 000,00"/>
        <filter val="168 993,70"/>
        <filter val="17 000,00"/>
        <filter val="17 075,00"/>
        <filter val="17 079,00"/>
        <filter val="17 200,00"/>
        <filter val="17 268,00"/>
        <filter val="17 597,27"/>
        <filter val="170 485,33"/>
        <filter val="172 130,00"/>
        <filter val="174 401,90"/>
        <filter val="174 627,00"/>
        <filter val="18 100,00"/>
        <filter val="18 143,48"/>
        <filter val="18 792,46"/>
        <filter val="180 013,32"/>
        <filter val="180,00"/>
        <filter val="181 427,40"/>
        <filter val="183,51"/>
        <filter val="185 784,60"/>
        <filter val="186 814,39"/>
        <filter val="188 778,00"/>
        <filter val="189 200,00"/>
        <filter val="189 950,00"/>
        <filter val="19 100,00"/>
        <filter val="19 166,90"/>
        <filter val="19 565,20"/>
        <filter val="190 000,00"/>
        <filter val="191 200,00"/>
        <filter val="191 990,00"/>
        <filter val="192 766,00"/>
        <filter val="199 087,20"/>
        <filter val="2 000,00"/>
        <filter val="2 019 612,32"/>
        <filter val="2 101,40"/>
        <filter val="2 150,00"/>
        <filter val="2 190,30"/>
        <filter val="2 200,00"/>
        <filter val="2 250,00"/>
        <filter val="2 268,10"/>
        <filter val="2 270,00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68,10"/>
        <filter val="2 600,00"/>
        <filter val="2 640,00"/>
        <filter val="2 686 377,00"/>
        <filter val="2 700,00"/>
        <filter val="2 860,00"/>
        <filter val="2 957,00"/>
        <filter val="2 965 004,93"/>
        <filter val="2 991 485,46"/>
        <filter val="20 000,00"/>
        <filter val="20 030,00"/>
        <filter val="20 127,68"/>
        <filter val="20 140,00"/>
        <filter val="20 382,00"/>
        <filter val="20 619,39"/>
        <filter val="20 887,80"/>
        <filter val="20,00"/>
        <filter val="200 000,00"/>
        <filter val="200,00"/>
        <filter val="201 299,00"/>
        <filter val="203 746,80"/>
        <filter val="207 118,50"/>
        <filter val="21 163,53"/>
        <filter val="21 337,80"/>
        <filter val="21 420,00"/>
        <filter val="21 666,75"/>
        <filter val="21 909,10"/>
        <filter val="21 917,00"/>
        <filter val="213 800,00"/>
        <filter val="214 717,18"/>
        <filter val="215 000,00"/>
        <filter val="216 000,00"/>
        <filter val="22 117,40"/>
        <filter val="22 137,07"/>
        <filter val="22 326,85"/>
        <filter val="22 329,10"/>
        <filter val="220 127,68"/>
        <filter val="220 475,88"/>
        <filter val="222 746,50"/>
        <filter val="229 173,70"/>
        <filter val="229 930,00"/>
        <filter val="23 000,00"/>
        <filter val="23 037,50"/>
        <filter val="23 405,79"/>
        <filter val="23 595,60"/>
        <filter val="23 837,94"/>
        <filter val="23 929,00"/>
        <filter val="230 000,00"/>
        <filter val="232 830,00"/>
        <filter val="237 072,60"/>
        <filter val="239 840,60"/>
        <filter val="24 038,40"/>
        <filter val="24 386,56"/>
        <filter val="243,10"/>
        <filter val="244 322,50"/>
        <filter val="244 375,00"/>
        <filter val="246 260,00"/>
        <filter val="248 537,73"/>
        <filter val="249 060,00"/>
        <filter val="25 081,35"/>
        <filter val="25 298,27"/>
        <filter val="25 500,00"/>
        <filter val="25 531,00"/>
        <filter val="25 751,00"/>
        <filter val="25 761,00"/>
        <filter val="25 840,61"/>
        <filter val="25,00"/>
        <filter val="250 000,00"/>
        <filter val="250,00"/>
        <filter val="252 591,80"/>
        <filter val="259 190,00"/>
        <filter val="259 512,31"/>
        <filter val="26 519,90"/>
        <filter val="26 627,00"/>
        <filter val="26 750,43"/>
        <filter val="262 421,88"/>
        <filter val="269 704,65"/>
        <filter val="27 000,00"/>
        <filter val="27 300,00"/>
        <filter val="27 408,85"/>
        <filter val="27 468,00"/>
        <filter val="27 737,50"/>
        <filter val="273 721,65"/>
        <filter val="274,60"/>
        <filter val="279 174,00"/>
        <filter val="28 000,00"/>
        <filter val="28 200,00"/>
        <filter val="28 264,00"/>
        <filter val="28 356,86"/>
        <filter val="28 643,30"/>
        <filter val="28 749,00"/>
        <filter val="28 798,27"/>
        <filter val="28 800,00"/>
        <filter val="28,80"/>
        <filter val="281 117,27"/>
        <filter val="29 091,26"/>
        <filter val="29 900,00"/>
        <filter val="290,00"/>
        <filter val="293 170,95"/>
        <filter val="3 000,00"/>
        <filter val="3 022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700,00"/>
        <filter val="3 704,70"/>
        <filter val="3 751,00"/>
        <filter val="3 760,50"/>
        <filter val="3 785,70"/>
        <filter val="3 798,00"/>
        <filter val="3 800,00"/>
        <filter val="3 808,00"/>
        <filter val="3 918,50"/>
        <filter val="30 000,00"/>
        <filter val="30 440,02"/>
        <filter val="30 553,00"/>
        <filter val="30 583,72"/>
        <filter val="30,00"/>
        <filter val="300 000,00"/>
        <filter val="300,00"/>
        <filter val="301 900,28"/>
        <filter val="303 900,00"/>
        <filter val="306 821,36"/>
        <filter val="31 083,50"/>
        <filter val="31 487,41"/>
        <filter val="31 5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59,65"/>
        <filter val="33 289,78"/>
        <filter val="33 687,41"/>
        <filter val="33 830,99"/>
        <filter val="33 890,80"/>
        <filter val="34 315,80"/>
        <filter val="34 584,59"/>
        <filter val="34 731,72"/>
        <filter val="34 893,70"/>
        <filter val="340 000,00"/>
        <filter val="341 899,41"/>
        <filter val="346 620,00"/>
        <filter val="347 390,00"/>
        <filter val="348,20"/>
        <filter val="35 000,00"/>
        <filter val="35 060,00"/>
        <filter val="35 852,90"/>
        <filter val="35 983,40"/>
        <filter val="350,00"/>
        <filter val="353 208,29"/>
        <filter val="36 057,79"/>
        <filter val="36 715,44"/>
        <filter val="363 169,00"/>
        <filter val="363 897,87"/>
        <filter val="37 790,00"/>
        <filter val="370 906,56"/>
        <filter val="372 406,72"/>
        <filter val="374 690,00"/>
        <filter val="377 445,22"/>
        <filter val="38 620,34"/>
        <filter val="38 906,00"/>
        <filter val="382 376,56"/>
        <filter val="382 402,80"/>
        <filter val="383 743,90"/>
        <filter val="385 111,50"/>
        <filter val="39 500,00"/>
        <filter val="39 810,00"/>
        <filter val="390 350,00"/>
        <filter val="398 926,62"/>
        <filter val="4 030,00"/>
        <filter val="4 065 190,89"/>
        <filter val="4 109,02"/>
        <filter val="4 200,00"/>
        <filter val="4 280,00"/>
        <filter val="4 300,00"/>
        <filter val="4 340,00"/>
        <filter val="4 367,37"/>
        <filter val="4 394,90"/>
        <filter val="4 452,00"/>
        <filter val="4 614,00"/>
        <filter val="4 649 562,66"/>
        <filter val="4 696,95"/>
        <filter val="4 700,00"/>
        <filter val="4 731 099,00"/>
        <filter val="4 784,00"/>
        <filter val="4 900,00"/>
        <filter val="40 000,00"/>
        <filter val="40 462,02"/>
        <filter val="40 525,98"/>
        <filter val="400 000,00"/>
        <filter val="409 296,00"/>
        <filter val="409 549,20"/>
        <filter val="41 025,00"/>
        <filter val="41 192,32"/>
        <filter val="41 751,39"/>
        <filter val="418 866,01"/>
        <filter val="420,00"/>
        <filter val="424,00"/>
        <filter val="429 348,07"/>
        <filter val="43 000,00"/>
        <filter val="43 522,01"/>
        <filter val="43 654,72"/>
        <filter val="433 917,60"/>
        <filter val="434 870,00"/>
        <filter val="436 689,52"/>
        <filter val="437 422,00"/>
        <filter val="44 216,92"/>
        <filter val="44 232,23"/>
        <filter val="45 000,00"/>
        <filter val="450 281,50"/>
        <filter val="450,00"/>
        <filter val="456 743,95"/>
        <filter val="457 720,56"/>
        <filter val="46 687,56"/>
        <filter val="460 324,48"/>
        <filter val="461 515,94"/>
        <filter val="47 191,80"/>
        <filter val="47 523,76"/>
        <filter val="47 703,70"/>
        <filter val="47 805,00"/>
        <filter val="470 940,00"/>
        <filter val="471 040,00"/>
        <filter val="471 838,85"/>
        <filter val="474 627,00"/>
        <filter val="475,00"/>
        <filter val="48 000,00"/>
        <filter val="48 861,70"/>
        <filter val="480,00"/>
        <filter val="482 139,30"/>
        <filter val="489,20"/>
        <filter val="49 131,00"/>
        <filter val="49 198,28"/>
        <filter val="49 598,94"/>
        <filter val="494 900,00"/>
        <filter val="499,60"/>
        <filter val="5 000,00"/>
        <filter val="5 090,00"/>
        <filter val="5 270,00"/>
        <filter val="5 290,00"/>
        <filter val="5 300,00"/>
        <filter val="5 314 712,87"/>
        <filter val="5 319 982,87"/>
        <filter val="5 380,12"/>
        <filter val="5 620,00"/>
        <filter val="5 803,59"/>
        <filter val="5 850,80"/>
        <filter val="50 000,00"/>
        <filter val="50 040,51"/>
        <filter val="50,00"/>
        <filter val="500 000,00"/>
        <filter val="500,00"/>
        <filter val="501 040,00"/>
        <filter val="502,00"/>
        <filter val="51 025,00"/>
        <filter val="514 033,60"/>
        <filter val="517,70"/>
        <filter val="519 885,72"/>
        <filter val="520 400,00"/>
        <filter val="528 367,95"/>
        <filter val="53 820,13"/>
        <filter val="53 895,00"/>
        <filter val="534 374,73"/>
        <filter val="54 000,00"/>
        <filter val="54 015,60"/>
        <filter val="54 994,52"/>
        <filter val="540 140,00"/>
        <filter val="542,00"/>
        <filter val="548 537,73"/>
        <filter val="55 000,00"/>
        <filter val="55 180,09"/>
        <filter val="55 387,27"/>
        <filter val="55 881,62"/>
        <filter val="550,00"/>
        <filter val="554,93"/>
        <filter val="56 000,00"/>
        <filter val="56 482,00"/>
        <filter val="56 821,36"/>
        <filter val="56,00"/>
        <filter val="57 250,00"/>
        <filter val="578 215,50"/>
        <filter val="58 975,71"/>
        <filter val="580,00"/>
        <filter val="583 403,45"/>
        <filter val="59 244,30"/>
        <filter val="59 687,56"/>
        <filter val="59 866,27"/>
        <filter val="59 887,56"/>
        <filter val="6 000,00"/>
        <filter val="6 002,15"/>
        <filter val="6 108,80"/>
        <filter val="6 124,91"/>
        <filter val="6 283,98"/>
        <filter val="6 500,00"/>
        <filter val="6 723 935,81"/>
        <filter val="6 914,32"/>
        <filter val="6,30"/>
        <filter val="60 000,00"/>
        <filter val="60 159,40"/>
        <filter val="60,00"/>
        <filter val="600,00"/>
        <filter val="61 634,90"/>
        <filter val="62 000,00"/>
        <filter val="620,00"/>
        <filter val="63 300,00"/>
        <filter val="631 462,80"/>
        <filter val="634 965,06"/>
        <filter val="640 000,00"/>
        <filter val="65 000,00"/>
        <filter val="65 640,65"/>
        <filter val="650,00"/>
        <filter val="660,10"/>
        <filter val="661 395,06"/>
        <filter val="669 289,54"/>
        <filter val="67 181,00"/>
        <filter val="67 625,71"/>
        <filter val="678 125,66"/>
        <filter val="68 206,60"/>
        <filter val="684 458,00"/>
        <filter val="688 943,60"/>
        <filter val="693 364,00"/>
        <filter val="7 000,00"/>
        <filter val="7 075,50"/>
        <filter val="7 082,50"/>
        <filter val="7 166 144,35"/>
        <filter val="7 170 133,00"/>
        <filter val="7 200,00"/>
        <filter val="7 206,44"/>
        <filter val="7 449 307,00"/>
        <filter val="7 499,50"/>
        <filter val="7 500,00"/>
        <filter val="7 502,70"/>
        <filter val="7 600,00"/>
        <filter val="7 674 644,45"/>
        <filter val="7 734,00"/>
        <filter val="7 764,00"/>
        <filter val="7 800,00"/>
        <filter val="7 834,33"/>
        <filter val="70 000,00"/>
        <filter val="70 180,51"/>
        <filter val="70 952,99"/>
        <filter val="707 216,92"/>
        <filter val="72 585 352,65"/>
        <filter val="721 189,12"/>
        <filter val="735 237,59"/>
        <filter val="735 907,51"/>
        <filter val="74 280,65"/>
        <filter val="74,00"/>
        <filter val="75 000,00"/>
        <filter val="75 834,92"/>
        <filter val="750 000,00"/>
        <filter val="76 238,60"/>
        <filter val="78 800,00"/>
        <filter val="79 024,00"/>
        <filter val="79 782,00"/>
        <filter val="8 000,00"/>
        <filter val="8 177 099,15"/>
        <filter val="8 300,00"/>
        <filter val="8 383,54"/>
        <filter val="8 384,00"/>
        <filter val="8 533,00"/>
        <filter val="8 640,00"/>
        <filter val="8 650,00"/>
        <filter val="8 664 015,94"/>
        <filter val="8 757 589,81"/>
        <filter val="8 840,28"/>
        <filter val="8 914,80"/>
        <filter val="80 013,27"/>
        <filter val="80,00"/>
        <filter val="800,00"/>
        <filter val="803 961,59"/>
        <filter val="81 423,00"/>
        <filter val="829 577,74"/>
        <filter val="83 168,00"/>
        <filter val="83 376,40"/>
        <filter val="834 170,00"/>
        <filter val="848 980,00"/>
        <filter val="850,00"/>
        <filter val="858 067,54"/>
        <filter val="86 075,80"/>
        <filter val="86 100,00"/>
        <filter val="86 194,05"/>
        <filter val="86 541,00"/>
        <filter val="864 999,64"/>
        <filter val="868,00"/>
        <filter val="89 950,00"/>
        <filter val="894 458,00"/>
        <filter val="898,00"/>
        <filter val="9 000,00"/>
        <filter val="9 110,00"/>
        <filter val="9 313 632,95"/>
        <filter val="9 370,00"/>
        <filter val="9 602,39"/>
        <filter val="9 790,50"/>
        <filter val="9 907,50"/>
        <filter val="9 972,87"/>
        <filter val="90 189,17"/>
        <filter val="900,00"/>
        <filter val="905 525,62"/>
        <filter val="907 430,26"/>
        <filter val="91 014,10"/>
        <filter val="915 200,00"/>
        <filter val="917 430,26"/>
        <filter val="926 500,00"/>
        <filter val="929 963,42"/>
        <filter val="93 573,87"/>
        <filter val="930 376,42"/>
        <filter val="930,00"/>
        <filter val="932 163,33"/>
        <filter val="938 486,12"/>
        <filter val="940,00"/>
        <filter val="945,95"/>
        <filter val="948 500,00"/>
        <filter val="950 708,64"/>
        <filter val="96 073,17"/>
        <filter val="96 292,00"/>
        <filter val="976,61"/>
        <filter val="987 713,94"/>
        <filter val="99 058,00"/>
        <filter val="994 804,94"/>
      </filters>
    </filterColumn>
  </autoFilter>
  <mergeCells count="3">
    <mergeCell ref="A2:I2"/>
    <mergeCell ref="A3:I3"/>
    <mergeCell ref="A4:R4"/>
  </mergeCells>
  <phoneticPr fontId="0" type="noConversion"/>
  <pageMargins left="1.0629921259842521" right="0.55118110236220474" top="0.59055118110236227" bottom="0.59055118110236227" header="0.27559055118110237" footer="0.51181102362204722"/>
  <pageSetup paperSize="9" scale="99" fitToHeight="500" orientation="portrait" horizontalDpi="1200" verticalDpi="1200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(2)</vt:lpstr>
      <vt:lpstr>'Документ (2)'!дд</vt:lpstr>
      <vt:lpstr>'Документ (2)'!Заголовки_для_печати</vt:lpstr>
      <vt:lpstr>'Документ (2)'!Область_печати</vt:lpstr>
      <vt:lpstr>'Документ (2)'!рр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prudnikova_a_a</cp:lastModifiedBy>
  <cp:lastPrinted>2012-12-20T06:33:50Z</cp:lastPrinted>
  <dcterms:created xsi:type="dcterms:W3CDTF">2002-10-08T15:02:13Z</dcterms:created>
  <dcterms:modified xsi:type="dcterms:W3CDTF">2013-05-15T02:24:00Z</dcterms:modified>
</cp:coreProperties>
</file>