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11640"/>
  </bookViews>
  <sheets>
    <sheet name="расчет в закс2010" sheetId="15" r:id="rId1"/>
  </sheets>
  <definedNames>
    <definedName name="_xlnm.Print_Titles" localSheetId="0">'расчет в закс2010'!$11:$11</definedName>
    <definedName name="_xlnm.Print_Area" localSheetId="0">'расчет в закс2010'!$A$1:$F$39</definedName>
  </definedNames>
  <calcPr calcId="125725" fullPrecision="0"/>
</workbook>
</file>

<file path=xl/calcChain.xml><?xml version="1.0" encoding="utf-8"?>
<calcChain xmlns="http://schemas.openxmlformats.org/spreadsheetml/2006/main">
  <c r="E39" i="15"/>
  <c r="F39" s="1"/>
  <c r="D39"/>
  <c r="F38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12"/>
  <c r="C38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12"/>
  <c r="B38"/>
  <c r="G38"/>
</calcChain>
</file>

<file path=xl/sharedStrings.xml><?xml version="1.0" encoding="utf-8"?>
<sst xmlns="http://schemas.openxmlformats.org/spreadsheetml/2006/main" count="43" uniqueCount="42">
  <si>
    <t>Арсеньевский городской округ</t>
  </si>
  <si>
    <t>Артемовский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</si>
  <si>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</si>
  <si>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</si>
  <si>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</si>
  <si>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</si>
  <si>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</si>
  <si>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</si>
  <si>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</si>
  <si>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</si>
  <si>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</si>
  <si>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</si>
  <si>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</si>
  <si>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</si>
  <si>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Партизанский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</si>
  <si>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</si>
  <si>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</si>
  <si>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</si>
  <si>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</si>
  <si>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</si>
  <si>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</si>
  <si>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</si>
  <si>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</si>
  <si>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1</t>
  </si>
  <si>
    <t>Итого</t>
  </si>
  <si>
    <t>Городской округ ЗАТО г. Фокино</t>
  </si>
  <si>
    <t>Городской округ Спасск-Дальний</t>
  </si>
  <si>
    <t>Городской округ ЗАТО Большой Камень</t>
  </si>
  <si>
    <t>3</t>
  </si>
  <si>
    <t>4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</si>
  <si>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</si>
  <si>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</si>
  <si>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t xml:space="preserve">Сумма по утвержден-ному бюджету            </t>
  </si>
  <si>
    <t>2</t>
  </si>
  <si>
    <t>Субвенции</t>
  </si>
  <si>
    <t>Наименование муниципальных образований Приморского края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</si>
  <si>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</si>
  <si>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</si>
  <si>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</si>
  <si>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Владивостокский городской округ</t>
  </si>
  <si>
    <t>бюджетам муниципальных образований Приморского края 
на осуществление отдельных государственных  полномочий по осуществлению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
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
требованиям законодательства в 2011 году</t>
  </si>
  <si>
    <t>Таблица 9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</si>
</sst>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2" fontId="2" fillId="0" borderId="4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4" fontId="3" fillId="2" borderId="2" xfId="0" applyNumberFormat="1" applyFont="1" applyFill="1" applyBorder="1" applyAlignment="1">
      <alignment vertical="top"/>
    </xf>
    <xf numFmtId="0" fontId="3" fillId="0" borderId="2" xfId="0" applyFont="1" applyBorder="1" applyAlignment="1">
      <alignment vertical="top" wrapText="1"/>
    </xf>
    <xf numFmtId="4" fontId="2" fillId="0" borderId="0" xfId="0" applyNumberFormat="1" applyFont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top"/>
    </xf>
    <xf numFmtId="3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right" vertical="center" wrapText="1"/>
    </xf>
    <xf numFmtId="4" fontId="2" fillId="0" borderId="5" xfId="0" applyNumberFormat="1" applyFont="1" applyFill="1" applyBorder="1" applyAlignment="1">
      <alignment vertical="top"/>
    </xf>
    <xf numFmtId="4" fontId="3" fillId="0" borderId="2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4" fontId="3" fillId="2" borderId="2" xfId="0" applyNumberFormat="1" applyFont="1" applyFill="1" applyBorder="1" applyAlignment="1"/>
    <xf numFmtId="164" fontId="3" fillId="0" borderId="2" xfId="0" applyNumberFormat="1" applyFont="1" applyFill="1" applyBorder="1" applyAlignment="1"/>
    <xf numFmtId="3" fontId="4" fillId="0" borderId="0" xfId="0" applyNumberFormat="1" applyFont="1" applyAlignment="1">
      <alignment horizontal="center" vertical="top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left" vertical="top" wrapText="1"/>
    </xf>
    <xf numFmtId="3" fontId="4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838450" y="0"/>
          <a:ext cx="1190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G40"/>
  <sheetViews>
    <sheetView tabSelected="1" view="pageBreakPreview" zoomScaleNormal="100" workbookViewId="0">
      <selection activeCell="E1" sqref="E1:F1"/>
    </sheetView>
  </sheetViews>
  <sheetFormatPr defaultRowHeight="16.5"/>
  <cols>
    <col min="1" max="1" width="40.85546875" style="1" customWidth="1"/>
    <col min="2" max="2" width="14" style="4" hidden="1" customWidth="1"/>
    <col min="3" max="3" width="2.42578125" style="4" hidden="1" customWidth="1"/>
    <col min="4" max="4" width="17.7109375" style="4" customWidth="1"/>
    <col min="5" max="5" width="17" style="1" customWidth="1"/>
    <col min="6" max="6" width="11" style="1" customWidth="1"/>
    <col min="7" max="7" width="15.85546875" style="1" hidden="1" customWidth="1"/>
    <col min="8" max="16384" width="9.140625" style="1"/>
  </cols>
  <sheetData>
    <row r="1" spans="1:7" ht="94.5" customHeight="1">
      <c r="A1" s="23"/>
      <c r="B1" s="24"/>
      <c r="C1" s="24"/>
      <c r="D1" s="24"/>
      <c r="E1" s="36" t="s">
        <v>41</v>
      </c>
      <c r="F1" s="36"/>
    </row>
    <row r="2" spans="1:7" ht="19.5" hidden="1" customHeight="1">
      <c r="A2" s="23"/>
      <c r="B2" s="24"/>
      <c r="C2" s="24"/>
      <c r="D2" s="24"/>
      <c r="E2" s="25"/>
      <c r="F2" s="25"/>
    </row>
    <row r="3" spans="1:7" ht="18.75" hidden="1">
      <c r="A3" s="23"/>
      <c r="B3" s="24"/>
      <c r="C3" s="24"/>
      <c r="D3" s="24"/>
      <c r="E3" s="23"/>
      <c r="F3" s="23"/>
    </row>
    <row r="4" spans="1:7" ht="0.75" customHeight="1">
      <c r="A4" s="23"/>
      <c r="B4" s="24"/>
      <c r="C4" s="24"/>
      <c r="D4" s="24"/>
      <c r="E4" s="23"/>
      <c r="F4" s="23"/>
    </row>
    <row r="5" spans="1:7" ht="17.25" customHeight="1">
      <c r="A5" s="23"/>
      <c r="B5" s="24"/>
      <c r="C5" s="24"/>
      <c r="D5" s="24"/>
      <c r="E5" s="23"/>
      <c r="F5" s="23"/>
    </row>
    <row r="6" spans="1:7" ht="18.75">
      <c r="A6" s="37" t="s">
        <v>34</v>
      </c>
      <c r="B6" s="37"/>
      <c r="C6" s="37"/>
      <c r="D6" s="37"/>
      <c r="E6" s="37"/>
      <c r="F6" s="37"/>
    </row>
    <row r="7" spans="1:7" s="3" customFormat="1" ht="206.25" customHeight="1">
      <c r="A7" s="34" t="s">
        <v>40</v>
      </c>
      <c r="B7" s="34"/>
      <c r="C7" s="34"/>
      <c r="D7" s="34"/>
      <c r="E7" s="34"/>
      <c r="F7" s="34"/>
    </row>
    <row r="8" spans="1:7" s="3" customFormat="1" ht="12.75" customHeight="1">
      <c r="A8" s="26"/>
      <c r="B8" s="26"/>
      <c r="C8" s="26"/>
      <c r="D8" s="26"/>
      <c r="E8" s="26"/>
      <c r="F8" s="26"/>
    </row>
    <row r="9" spans="1:7" ht="18.95" customHeight="1">
      <c r="A9" s="23"/>
      <c r="B9" s="27"/>
      <c r="C9" s="24"/>
      <c r="D9" s="24"/>
      <c r="E9" s="35" t="s">
        <v>31</v>
      </c>
      <c r="F9" s="35"/>
    </row>
    <row r="10" spans="1:7" ht="120.75" customHeight="1">
      <c r="A10" s="5" t="s">
        <v>35</v>
      </c>
      <c r="B10" s="6" t="s">
        <v>30</v>
      </c>
      <c r="C10" s="10" t="s">
        <v>32</v>
      </c>
      <c r="D10" s="21" t="s">
        <v>36</v>
      </c>
      <c r="E10" s="11" t="s">
        <v>37</v>
      </c>
      <c r="F10" s="11" t="s">
        <v>38</v>
      </c>
    </row>
    <row r="11" spans="1:7" s="7" customFormat="1" ht="15.75" customHeight="1">
      <c r="A11" s="5" t="s">
        <v>23</v>
      </c>
      <c r="B11" s="5">
        <v>2</v>
      </c>
      <c r="C11" s="12" t="s">
        <v>33</v>
      </c>
      <c r="D11" s="12" t="s">
        <v>33</v>
      </c>
      <c r="E11" s="12" t="s">
        <v>28</v>
      </c>
      <c r="F11" s="12" t="s">
        <v>29</v>
      </c>
    </row>
    <row r="12" spans="1:7" s="8" customFormat="1" ht="18.75" customHeight="1">
      <c r="A12" s="13" t="s">
        <v>0</v>
      </c>
      <c r="B12" s="17">
        <v>721</v>
      </c>
      <c r="C12" s="17">
        <v>721000</v>
      </c>
      <c r="D12" s="30">
        <v>650770</v>
      </c>
      <c r="E12" s="30">
        <v>650770</v>
      </c>
      <c r="F12" s="31">
        <f>E12/D12%</f>
        <v>100</v>
      </c>
      <c r="G12" s="20">
        <f>E12-D12</f>
        <v>0</v>
      </c>
    </row>
    <row r="13" spans="1:7" s="8" customFormat="1" ht="18.75" customHeight="1">
      <c r="A13" s="13" t="s">
        <v>1</v>
      </c>
      <c r="B13" s="17">
        <v>738</v>
      </c>
      <c r="C13" s="17">
        <v>738000</v>
      </c>
      <c r="D13" s="30">
        <v>667870</v>
      </c>
      <c r="E13" s="30">
        <v>667870</v>
      </c>
      <c r="F13" s="31">
        <f t="shared" ref="F13:F39" si="0">E13/D13%</f>
        <v>100</v>
      </c>
      <c r="G13" s="20">
        <f t="shared" ref="G13:G38" si="1">E13-D13</f>
        <v>0</v>
      </c>
    </row>
    <row r="14" spans="1:7" s="8" customFormat="1" ht="34.5" customHeight="1">
      <c r="A14" s="13" t="s">
        <v>27</v>
      </c>
      <c r="B14" s="17">
        <v>704</v>
      </c>
      <c r="C14" s="17">
        <v>704000</v>
      </c>
      <c r="D14" s="30">
        <v>633770</v>
      </c>
      <c r="E14" s="30">
        <v>633770</v>
      </c>
      <c r="F14" s="31">
        <f t="shared" si="0"/>
        <v>100</v>
      </c>
      <c r="G14" s="20">
        <f t="shared" si="1"/>
        <v>0</v>
      </c>
    </row>
    <row r="15" spans="1:7" s="8" customFormat="1" ht="18.75" customHeight="1">
      <c r="A15" s="13" t="s">
        <v>39</v>
      </c>
      <c r="B15" s="17">
        <v>782</v>
      </c>
      <c r="C15" s="17">
        <v>782000</v>
      </c>
      <c r="D15" s="30">
        <v>4490340</v>
      </c>
      <c r="E15" s="30">
        <v>3704599.02</v>
      </c>
      <c r="F15" s="31">
        <f t="shared" si="0"/>
        <v>82.5</v>
      </c>
      <c r="G15" s="20">
        <f t="shared" si="1"/>
        <v>-785740.98</v>
      </c>
    </row>
    <row r="16" spans="1:7" s="8" customFormat="1" ht="18.75" customHeight="1">
      <c r="A16" s="13" t="s">
        <v>2</v>
      </c>
      <c r="B16" s="17">
        <v>704</v>
      </c>
      <c r="C16" s="17">
        <v>704000</v>
      </c>
      <c r="D16" s="30">
        <v>711770</v>
      </c>
      <c r="E16" s="30">
        <v>711770</v>
      </c>
      <c r="F16" s="31">
        <f t="shared" si="0"/>
        <v>100</v>
      </c>
      <c r="G16" s="20">
        <f t="shared" si="1"/>
        <v>0</v>
      </c>
    </row>
    <row r="17" spans="1:7" s="8" customFormat="1" ht="18.75" customHeight="1">
      <c r="A17" s="13" t="s">
        <v>3</v>
      </c>
      <c r="B17" s="17">
        <v>721</v>
      </c>
      <c r="C17" s="17">
        <v>721000</v>
      </c>
      <c r="D17" s="30">
        <v>633770</v>
      </c>
      <c r="E17" s="30">
        <v>633770</v>
      </c>
      <c r="F17" s="31">
        <f t="shared" si="0"/>
        <v>100</v>
      </c>
      <c r="G17" s="20">
        <f t="shared" si="1"/>
        <v>0</v>
      </c>
    </row>
    <row r="18" spans="1:7" s="8" customFormat="1" ht="18.75" customHeight="1">
      <c r="A18" s="13" t="s">
        <v>4</v>
      </c>
      <c r="B18" s="17">
        <v>1256</v>
      </c>
      <c r="C18" s="17">
        <v>1256000</v>
      </c>
      <c r="D18" s="30">
        <v>650770</v>
      </c>
      <c r="E18" s="30">
        <v>650770</v>
      </c>
      <c r="F18" s="31">
        <f t="shared" si="0"/>
        <v>100</v>
      </c>
      <c r="G18" s="20">
        <f t="shared" si="1"/>
        <v>0</v>
      </c>
    </row>
    <row r="19" spans="1:7" s="8" customFormat="1" ht="18.75" customHeight="1">
      <c r="A19" s="13" t="s">
        <v>5</v>
      </c>
      <c r="B19" s="17">
        <v>704</v>
      </c>
      <c r="C19" s="17">
        <v>704000</v>
      </c>
      <c r="D19" s="30">
        <v>1115540</v>
      </c>
      <c r="E19" s="30">
        <v>1088452.8</v>
      </c>
      <c r="F19" s="31">
        <f t="shared" si="0"/>
        <v>97.6</v>
      </c>
      <c r="G19" s="20">
        <f t="shared" si="1"/>
        <v>-27087.200000000001</v>
      </c>
    </row>
    <row r="20" spans="1:7" s="8" customFormat="1" ht="18.75" customHeight="1">
      <c r="A20" s="13" t="s">
        <v>6</v>
      </c>
      <c r="B20" s="17">
        <v>704</v>
      </c>
      <c r="C20" s="17">
        <v>704000</v>
      </c>
      <c r="D20" s="30">
        <v>633770</v>
      </c>
      <c r="E20" s="30">
        <v>633770</v>
      </c>
      <c r="F20" s="31">
        <f t="shared" si="0"/>
        <v>100</v>
      </c>
      <c r="G20" s="20">
        <f t="shared" si="1"/>
        <v>0</v>
      </c>
    </row>
    <row r="21" spans="1:7" s="8" customFormat="1" ht="18.75" customHeight="1">
      <c r="A21" s="13" t="s">
        <v>26</v>
      </c>
      <c r="B21" s="17">
        <v>1256</v>
      </c>
      <c r="C21" s="17">
        <v>1256000</v>
      </c>
      <c r="D21" s="30">
        <v>633770</v>
      </c>
      <c r="E21" s="30">
        <v>633770</v>
      </c>
      <c r="F21" s="31">
        <f t="shared" si="0"/>
        <v>100</v>
      </c>
      <c r="G21" s="20">
        <f t="shared" si="1"/>
        <v>0</v>
      </c>
    </row>
    <row r="22" spans="1:7" s="8" customFormat="1" ht="18.75" customHeight="1">
      <c r="A22" s="13" t="s">
        <v>7</v>
      </c>
      <c r="B22" s="17">
        <v>704</v>
      </c>
      <c r="C22" s="17">
        <v>704000</v>
      </c>
      <c r="D22" s="30">
        <v>1115540</v>
      </c>
      <c r="E22" s="30">
        <v>862867.22</v>
      </c>
      <c r="F22" s="31">
        <f t="shared" si="0"/>
        <v>77.3</v>
      </c>
      <c r="G22" s="20">
        <f t="shared" si="1"/>
        <v>-252672.78</v>
      </c>
    </row>
    <row r="23" spans="1:7" s="8" customFormat="1" ht="18.75" customHeight="1">
      <c r="A23" s="14" t="s">
        <v>25</v>
      </c>
      <c r="B23" s="17">
        <v>782</v>
      </c>
      <c r="C23" s="17">
        <v>782000</v>
      </c>
      <c r="D23" s="30">
        <v>633770</v>
      </c>
      <c r="E23" s="30">
        <v>525283.47</v>
      </c>
      <c r="F23" s="31">
        <f t="shared" si="0"/>
        <v>82.9</v>
      </c>
      <c r="G23" s="20">
        <f t="shared" si="1"/>
        <v>-108486.53</v>
      </c>
    </row>
    <row r="24" spans="1:7" s="8" customFormat="1" ht="18.75" customHeight="1">
      <c r="A24" s="13" t="s">
        <v>8</v>
      </c>
      <c r="B24" s="17">
        <v>688</v>
      </c>
      <c r="C24" s="17">
        <v>688000</v>
      </c>
      <c r="D24" s="30">
        <v>711770</v>
      </c>
      <c r="E24" s="30">
        <v>711770</v>
      </c>
      <c r="F24" s="31">
        <f t="shared" si="0"/>
        <v>100</v>
      </c>
      <c r="G24" s="20">
        <f t="shared" si="1"/>
        <v>0</v>
      </c>
    </row>
    <row r="25" spans="1:7" s="8" customFormat="1" ht="18.75" customHeight="1">
      <c r="A25" s="13" t="s">
        <v>9</v>
      </c>
      <c r="B25" s="17">
        <v>688</v>
      </c>
      <c r="C25" s="17">
        <v>688000</v>
      </c>
      <c r="D25" s="30">
        <v>617770</v>
      </c>
      <c r="E25" s="30">
        <v>617770</v>
      </c>
      <c r="F25" s="31">
        <f t="shared" si="0"/>
        <v>100</v>
      </c>
      <c r="G25" s="20">
        <f t="shared" si="1"/>
        <v>0</v>
      </c>
    </row>
    <row r="26" spans="1:7" s="8" customFormat="1" ht="35.25" customHeight="1">
      <c r="A26" s="13" t="s">
        <v>10</v>
      </c>
      <c r="B26" s="17">
        <v>704</v>
      </c>
      <c r="C26" s="17">
        <v>704000</v>
      </c>
      <c r="D26" s="30">
        <v>617770</v>
      </c>
      <c r="E26" s="30">
        <v>617770</v>
      </c>
      <c r="F26" s="31">
        <f t="shared" si="0"/>
        <v>100</v>
      </c>
      <c r="G26" s="20">
        <f t="shared" si="1"/>
        <v>0</v>
      </c>
    </row>
    <row r="27" spans="1:7" s="8" customFormat="1" ht="18.75" customHeight="1">
      <c r="A27" s="13" t="s">
        <v>11</v>
      </c>
      <c r="B27" s="17">
        <v>704</v>
      </c>
      <c r="C27" s="17">
        <v>704000</v>
      </c>
      <c r="D27" s="30">
        <v>633770</v>
      </c>
      <c r="E27" s="30">
        <v>633770</v>
      </c>
      <c r="F27" s="31">
        <f t="shared" si="0"/>
        <v>100</v>
      </c>
      <c r="G27" s="20">
        <f t="shared" si="1"/>
        <v>0</v>
      </c>
    </row>
    <row r="28" spans="1:7" s="8" customFormat="1" ht="18.75" customHeight="1">
      <c r="A28" s="13" t="s">
        <v>12</v>
      </c>
      <c r="B28" s="17">
        <v>704</v>
      </c>
      <c r="C28" s="17">
        <v>704000</v>
      </c>
      <c r="D28" s="30">
        <v>633770</v>
      </c>
      <c r="E28" s="30">
        <v>633770</v>
      </c>
      <c r="F28" s="31">
        <f t="shared" si="0"/>
        <v>100</v>
      </c>
      <c r="G28" s="20">
        <f t="shared" si="1"/>
        <v>0</v>
      </c>
    </row>
    <row r="29" spans="1:7" s="8" customFormat="1" ht="18.75" customHeight="1">
      <c r="A29" s="13" t="s">
        <v>13</v>
      </c>
      <c r="B29" s="17">
        <v>704</v>
      </c>
      <c r="C29" s="17">
        <v>704000</v>
      </c>
      <c r="D29" s="30">
        <v>633770</v>
      </c>
      <c r="E29" s="30">
        <v>633770</v>
      </c>
      <c r="F29" s="31">
        <f t="shared" si="0"/>
        <v>100</v>
      </c>
      <c r="G29" s="20">
        <f t="shared" si="1"/>
        <v>0</v>
      </c>
    </row>
    <row r="30" spans="1:7" s="8" customFormat="1" ht="18.75" customHeight="1">
      <c r="A30" s="15" t="s">
        <v>14</v>
      </c>
      <c r="B30" s="17">
        <v>704</v>
      </c>
      <c r="C30" s="17">
        <v>704000</v>
      </c>
      <c r="D30" s="30">
        <v>633770</v>
      </c>
      <c r="E30" s="30">
        <v>578447.57999999996</v>
      </c>
      <c r="F30" s="31">
        <f t="shared" si="0"/>
        <v>91.3</v>
      </c>
      <c r="G30" s="20">
        <f t="shared" si="1"/>
        <v>-55322.42</v>
      </c>
    </row>
    <row r="31" spans="1:7" s="8" customFormat="1" ht="18.75" customHeight="1">
      <c r="A31" s="15" t="s">
        <v>15</v>
      </c>
      <c r="B31" s="17">
        <v>704</v>
      </c>
      <c r="C31" s="17">
        <v>704000</v>
      </c>
      <c r="D31" s="30">
        <v>633770</v>
      </c>
      <c r="E31" s="30">
        <v>633770</v>
      </c>
      <c r="F31" s="31">
        <f t="shared" si="0"/>
        <v>100</v>
      </c>
      <c r="G31" s="20">
        <f t="shared" si="1"/>
        <v>0</v>
      </c>
    </row>
    <row r="32" spans="1:7" s="8" customFormat="1" ht="18.75" customHeight="1">
      <c r="A32" s="15" t="s">
        <v>16</v>
      </c>
      <c r="B32" s="17">
        <v>704</v>
      </c>
      <c r="C32" s="17">
        <v>704000</v>
      </c>
      <c r="D32" s="30">
        <v>633770</v>
      </c>
      <c r="E32" s="30">
        <v>633770</v>
      </c>
      <c r="F32" s="31">
        <f t="shared" si="0"/>
        <v>100</v>
      </c>
      <c r="G32" s="20">
        <f t="shared" si="1"/>
        <v>0</v>
      </c>
    </row>
    <row r="33" spans="1:7" s="8" customFormat="1" ht="18.75" customHeight="1">
      <c r="A33" s="15" t="s">
        <v>17</v>
      </c>
      <c r="B33" s="17">
        <v>704</v>
      </c>
      <c r="C33" s="17">
        <v>704000</v>
      </c>
      <c r="D33" s="30">
        <v>633770</v>
      </c>
      <c r="E33" s="30">
        <v>633770</v>
      </c>
      <c r="F33" s="31">
        <f t="shared" si="0"/>
        <v>100</v>
      </c>
      <c r="G33" s="20">
        <f t="shared" si="1"/>
        <v>0</v>
      </c>
    </row>
    <row r="34" spans="1:7" s="8" customFormat="1" ht="18.75" customHeight="1">
      <c r="A34" s="15" t="s">
        <v>18</v>
      </c>
      <c r="B34" s="17">
        <v>704</v>
      </c>
      <c r="C34" s="17">
        <v>704000</v>
      </c>
      <c r="D34" s="30">
        <v>633770</v>
      </c>
      <c r="E34" s="30">
        <v>633770</v>
      </c>
      <c r="F34" s="31">
        <f t="shared" si="0"/>
        <v>100</v>
      </c>
      <c r="G34" s="20">
        <f t="shared" si="1"/>
        <v>0</v>
      </c>
    </row>
    <row r="35" spans="1:7" s="8" customFormat="1" ht="18.75" customHeight="1">
      <c r="A35" s="16" t="s">
        <v>19</v>
      </c>
      <c r="B35" s="17">
        <v>704</v>
      </c>
      <c r="C35" s="17">
        <v>704000</v>
      </c>
      <c r="D35" s="30">
        <v>633770</v>
      </c>
      <c r="E35" s="30">
        <v>633770</v>
      </c>
      <c r="F35" s="31">
        <f t="shared" si="0"/>
        <v>100</v>
      </c>
      <c r="G35" s="20">
        <f t="shared" si="1"/>
        <v>0</v>
      </c>
    </row>
    <row r="36" spans="1:7" s="8" customFormat="1" ht="18.75" customHeight="1">
      <c r="A36" s="16" t="s">
        <v>20</v>
      </c>
      <c r="B36" s="17">
        <v>704</v>
      </c>
      <c r="C36" s="17">
        <v>704000</v>
      </c>
      <c r="D36" s="30">
        <v>633770</v>
      </c>
      <c r="E36" s="30">
        <v>633770</v>
      </c>
      <c r="F36" s="31">
        <f t="shared" si="0"/>
        <v>100</v>
      </c>
      <c r="G36" s="20">
        <f t="shared" si="1"/>
        <v>0</v>
      </c>
    </row>
    <row r="37" spans="1:7" s="8" customFormat="1" ht="18.75" customHeight="1">
      <c r="A37" s="16" t="s">
        <v>21</v>
      </c>
      <c r="B37" s="17">
        <v>704</v>
      </c>
      <c r="C37" s="17">
        <v>704000</v>
      </c>
      <c r="D37" s="30">
        <v>633770</v>
      </c>
      <c r="E37" s="30">
        <v>633770</v>
      </c>
      <c r="F37" s="31">
        <f t="shared" si="0"/>
        <v>100</v>
      </c>
      <c r="G37" s="20">
        <f t="shared" si="1"/>
        <v>0</v>
      </c>
    </row>
    <row r="38" spans="1:7" s="2" customFormat="1" ht="18.75" customHeight="1">
      <c r="A38" s="13" t="s">
        <v>22</v>
      </c>
      <c r="B38" s="18">
        <f>SUM(B12:B37)</f>
        <v>19600</v>
      </c>
      <c r="C38" s="18">
        <f>SUM(C12:C37)</f>
        <v>19600000</v>
      </c>
      <c r="D38" s="30">
        <v>633770</v>
      </c>
      <c r="E38" s="30">
        <v>633770</v>
      </c>
      <c r="F38" s="31">
        <f t="shared" si="0"/>
        <v>100</v>
      </c>
      <c r="G38" s="20">
        <f t="shared" si="1"/>
        <v>0</v>
      </c>
    </row>
    <row r="39" spans="1:7" s="3" customFormat="1" ht="18.75" customHeight="1">
      <c r="A39" s="19" t="s">
        <v>24</v>
      </c>
      <c r="B39" s="29"/>
      <c r="C39" s="29"/>
      <c r="D39" s="32">
        <f>SUM(D12:D38)</f>
        <v>22124000</v>
      </c>
      <c r="E39" s="32">
        <f>SUM(E12:E38)</f>
        <v>20894690.09</v>
      </c>
      <c r="F39" s="33">
        <f t="shared" si="0"/>
        <v>94.4</v>
      </c>
    </row>
    <row r="40" spans="1:7">
      <c r="A40" s="9"/>
      <c r="C40" s="28">
        <v>24582000</v>
      </c>
      <c r="D40" s="22"/>
    </row>
  </sheetData>
  <mergeCells count="4">
    <mergeCell ref="A7:F7"/>
    <mergeCell ref="E9:F9"/>
    <mergeCell ref="E1:F1"/>
    <mergeCell ref="A6:F6"/>
  </mergeCells>
  <phoneticPr fontId="1" type="noConversion"/>
  <pageMargins left="1.0629921259842521" right="0.55118110236220474" top="0.59055118110236227" bottom="0.59055118110236227" header="0.15748031496062992" footer="0.15748031496062992"/>
  <pageSetup paperSize="9" fitToHeight="100" orientation="portrait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в закс2010</vt:lpstr>
      <vt:lpstr>'расчет в закс2010'!Заголовки_для_печати</vt:lpstr>
      <vt:lpstr>'расчет в закс2010'!Область_печати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2012-05-15T05:40:27Z</cp:lastPrinted>
  <dcterms:created xsi:type="dcterms:W3CDTF">1996-10-08T23:32:33Z</dcterms:created>
  <dcterms:modified xsi:type="dcterms:W3CDTF">2012-05-25T00:44:28Z</dcterms:modified>
</cp:coreProperties>
</file>