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2120" windowHeight="9120"/>
  </bookViews>
  <sheets>
    <sheet name="Прил.УВД" sheetId="11" r:id="rId1"/>
  </sheets>
  <definedNames>
    <definedName name="_xlnm.Print_Area" localSheetId="0">Прил.УВД!$A$1:$F$16</definedName>
  </definedNames>
  <calcPr calcId="125725"/>
</workbook>
</file>

<file path=xl/calcChain.xml><?xml version="1.0" encoding="utf-8"?>
<calcChain xmlns="http://schemas.openxmlformats.org/spreadsheetml/2006/main">
  <c r="D16" i="11"/>
  <c r="E16"/>
  <c r="C16"/>
  <c r="F12"/>
  <c r="F13"/>
  <c r="F14"/>
  <c r="F15"/>
  <c r="F16"/>
  <c r="F11"/>
  <c r="B15"/>
  <c r="B14"/>
  <c r="B13"/>
  <c r="B12"/>
  <c r="B11"/>
  <c r="B16"/>
</calcChain>
</file>

<file path=xl/sharedStrings.xml><?xml version="1.0" encoding="utf-8"?>
<sst xmlns="http://schemas.openxmlformats.org/spreadsheetml/2006/main" count="16" uniqueCount="16">
  <si>
    <t>Владивостокский городской округ</t>
  </si>
  <si>
    <t>Находкинский городской округ</t>
  </si>
  <si>
    <t>Уссурийский городской округ</t>
  </si>
  <si>
    <t>Итого</t>
  </si>
  <si>
    <t>Городской округ ЗАТО г. Фокино</t>
  </si>
  <si>
    <t>Городской округ ЗАТО Большой Камень</t>
  </si>
  <si>
    <t>Наименование муниципальных образований Приморского края</t>
  </si>
  <si>
    <r>
      <t xml:space="preserve">Сумма по утвержден-ному бюджету           </t>
    </r>
    <r>
      <rPr>
        <b/>
        <sz val="13"/>
        <rFont val="Times New Roman"/>
        <family val="1"/>
        <charset val="204"/>
      </rPr>
      <t xml:space="preserve"> (тыс. рублей)</t>
    </r>
  </si>
  <si>
    <t>(в рублях)</t>
  </si>
  <si>
    <r>
      <t xml:space="preserve">Сумма по утвержден-ному бюджету            </t>
    </r>
    <r>
      <rPr>
        <b/>
        <sz val="13"/>
        <rFont val="Times New Roman"/>
        <family val="1"/>
        <charset val="204"/>
      </rPr>
      <t xml:space="preserve"> </t>
    </r>
  </si>
  <si>
    <t xml:space="preserve">Иные межбюджетные трансферты </t>
  </si>
  <si>
    <t>Уточненный бюджет 
2011 года</t>
  </si>
  <si>
    <t>Кассовое исполнение 
за 2011 год</t>
  </si>
  <si>
    <t xml:space="preserve">Процент исполне-ния к уточнен-ному бюджету 2011 года </t>
  </si>
  <si>
    <t>Таблица 17
приложения 7 
к проекту закона 
Приморского края</t>
  </si>
  <si>
    <t>бюджетам муниципальных образований Приморского края на обеспечение равного с Министерством внутренних дел Российской Федерации
 повышения денежного довольствия сотрудникам и заработной платы работникам подразделений милиции общественной безопасности и социальных выплат в 2011 году</t>
  </si>
</sst>
</file>

<file path=xl/styles.xml><?xml version="1.0" encoding="utf-8"?>
<styleSheet xmlns="http://schemas.openxmlformats.org/spreadsheetml/2006/main">
  <numFmts count="1">
    <numFmt numFmtId="180" formatCode="#,##0.0"/>
  </numFmts>
  <fonts count="9">
    <font>
      <sz val="10"/>
      <name val="Arial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b/>
      <sz val="13"/>
      <name val="Times New Roman"/>
      <family val="1"/>
      <charset val="204"/>
    </font>
    <font>
      <b/>
      <sz val="13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top" wrapText="1"/>
    </xf>
    <xf numFmtId="4" fontId="1" fillId="0" borderId="1" xfId="0" applyNumberFormat="1" applyFont="1" applyFill="1" applyBorder="1" applyAlignment="1">
      <alignment vertical="top"/>
    </xf>
    <xf numFmtId="2" fontId="3" fillId="0" borderId="1" xfId="0" applyNumberFormat="1" applyFont="1" applyBorder="1" applyAlignment="1">
      <alignment vertical="top" wrapText="1"/>
    </xf>
    <xf numFmtId="4" fontId="3" fillId="0" borderId="1" xfId="0" applyNumberFormat="1" applyFont="1" applyFill="1" applyBorder="1" applyAlignment="1">
      <alignment vertical="top"/>
    </xf>
    <xf numFmtId="0" fontId="4" fillId="0" borderId="0" xfId="0" applyFont="1" applyAlignment="1"/>
    <xf numFmtId="4" fontId="1" fillId="0" borderId="0" xfId="0" applyNumberFormat="1" applyFont="1" applyFill="1" applyBorder="1" applyAlignment="1">
      <alignment vertical="top"/>
    </xf>
    <xf numFmtId="2" fontId="3" fillId="0" borderId="0" xfId="0" applyNumberFormat="1" applyFont="1" applyBorder="1" applyAlignment="1">
      <alignment vertical="top" wrapText="1"/>
    </xf>
    <xf numFmtId="4" fontId="3" fillId="0" borderId="0" xfId="0" applyNumberFormat="1" applyFont="1" applyFill="1" applyBorder="1" applyAlignment="1">
      <alignment vertical="top"/>
    </xf>
    <xf numFmtId="180" fontId="3" fillId="0" borderId="0" xfId="0" applyNumberFormat="1" applyFont="1" applyFill="1" applyBorder="1" applyAlignment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NumberFormat="1" applyFont="1" applyBorder="1" applyAlignment="1">
      <alignment horizontal="left" vertical="top" wrapText="1"/>
    </xf>
    <xf numFmtId="4" fontId="1" fillId="0" borderId="1" xfId="0" applyNumberFormat="1" applyFont="1" applyFill="1" applyBorder="1" applyAlignment="1"/>
    <xf numFmtId="180" fontId="1" fillId="0" borderId="1" xfId="0" applyNumberFormat="1" applyFont="1" applyFill="1" applyBorder="1" applyAlignment="1"/>
    <xf numFmtId="4" fontId="3" fillId="0" borderId="1" xfId="0" applyNumberFormat="1" applyFont="1" applyFill="1" applyBorder="1" applyAlignment="1"/>
    <xf numFmtId="180" fontId="3" fillId="0" borderId="1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tabSelected="1" view="pageBreakPreview" topLeftCell="A5" zoomScaleNormal="100" workbookViewId="0">
      <selection activeCell="A7" sqref="A7:F7"/>
    </sheetView>
  </sheetViews>
  <sheetFormatPr defaultRowHeight="16.5"/>
  <cols>
    <col min="1" max="1" width="41.42578125" style="1" customWidth="1"/>
    <col min="2" max="2" width="12.28515625" style="1" hidden="1" customWidth="1"/>
    <col min="3" max="3" width="15.7109375" style="1" hidden="1" customWidth="1"/>
    <col min="4" max="4" width="17" style="1" customWidth="1"/>
    <col min="5" max="5" width="16.5703125" style="1" customWidth="1"/>
    <col min="6" max="6" width="11.7109375" style="1" customWidth="1"/>
    <col min="7" max="16384" width="9.140625" style="1"/>
  </cols>
  <sheetData>
    <row r="1" spans="1:6" ht="98.25" customHeight="1">
      <c r="A1" s="17"/>
      <c r="B1" s="17"/>
      <c r="C1" s="17"/>
      <c r="D1" s="17"/>
      <c r="E1" s="22" t="s">
        <v>14</v>
      </c>
      <c r="F1" s="22"/>
    </row>
    <row r="2" spans="1:6" ht="18" hidden="1">
      <c r="A2" s="18"/>
      <c r="B2" s="18"/>
      <c r="C2" s="18"/>
      <c r="D2" s="18"/>
      <c r="E2" s="18"/>
      <c r="F2" s="18"/>
    </row>
    <row r="3" spans="1:6" ht="18" hidden="1">
      <c r="A3" s="18"/>
      <c r="B3" s="18"/>
      <c r="C3" s="18"/>
      <c r="D3" s="18"/>
      <c r="E3" s="18"/>
      <c r="F3" s="18"/>
    </row>
    <row r="4" spans="1:6" ht="18" hidden="1">
      <c r="A4" s="17"/>
      <c r="B4" s="17"/>
      <c r="C4" s="17"/>
      <c r="D4" s="17"/>
      <c r="E4" s="17"/>
      <c r="F4" s="17"/>
    </row>
    <row r="5" spans="1:6" ht="18">
      <c r="A5" s="17"/>
      <c r="B5" s="17"/>
      <c r="C5" s="17"/>
      <c r="D5" s="17"/>
      <c r="E5" s="17"/>
      <c r="F5" s="17"/>
    </row>
    <row r="6" spans="1:6" ht="18" customHeight="1">
      <c r="A6" s="20" t="s">
        <v>10</v>
      </c>
      <c r="B6" s="20"/>
      <c r="C6" s="20"/>
      <c r="D6" s="20"/>
      <c r="E6" s="20"/>
      <c r="F6" s="20"/>
    </row>
    <row r="7" spans="1:6" ht="93.75" customHeight="1">
      <c r="A7" s="20" t="s">
        <v>15</v>
      </c>
      <c r="B7" s="20"/>
      <c r="C7" s="20"/>
      <c r="D7" s="20"/>
      <c r="E7" s="20"/>
      <c r="F7" s="20"/>
    </row>
    <row r="8" spans="1:6" ht="13.5" customHeight="1">
      <c r="A8" s="19"/>
      <c r="B8" s="19"/>
      <c r="C8" s="19"/>
      <c r="D8" s="19"/>
      <c r="E8" s="19"/>
      <c r="F8" s="19"/>
    </row>
    <row r="9" spans="1:6" ht="19.5" customHeight="1">
      <c r="A9" s="19"/>
      <c r="B9" s="19"/>
      <c r="C9" s="19"/>
      <c r="D9" s="19"/>
      <c r="E9" s="21" t="s">
        <v>8</v>
      </c>
      <c r="F9" s="21"/>
    </row>
    <row r="10" spans="1:6" ht="123.75" customHeight="1">
      <c r="A10" s="2" t="s">
        <v>6</v>
      </c>
      <c r="B10" s="4" t="s">
        <v>7</v>
      </c>
      <c r="C10" s="5" t="s">
        <v>9</v>
      </c>
      <c r="D10" s="16" t="s">
        <v>11</v>
      </c>
      <c r="E10" s="6" t="s">
        <v>12</v>
      </c>
      <c r="F10" s="6" t="s">
        <v>13</v>
      </c>
    </row>
    <row r="11" spans="1:6" s="3" customFormat="1" ht="35.25" customHeight="1">
      <c r="A11" s="7" t="s">
        <v>5</v>
      </c>
      <c r="B11" s="8">
        <f>18037+1012.3</f>
        <v>19049.3</v>
      </c>
      <c r="C11" s="8">
        <v>19049300</v>
      </c>
      <c r="D11" s="23">
        <v>6305000</v>
      </c>
      <c r="E11" s="23">
        <v>6305000</v>
      </c>
      <c r="F11" s="24">
        <f t="shared" ref="F11:F16" si="0">E11/D11%</f>
        <v>100</v>
      </c>
    </row>
    <row r="12" spans="1:6" s="3" customFormat="1" ht="19.5" customHeight="1">
      <c r="A12" s="7" t="s">
        <v>0</v>
      </c>
      <c r="B12" s="8">
        <f>4286-1071.5</f>
        <v>3214.5</v>
      </c>
      <c r="C12" s="8">
        <v>3214500</v>
      </c>
      <c r="D12" s="23">
        <v>117162.82</v>
      </c>
      <c r="E12" s="23">
        <v>117162.82</v>
      </c>
      <c r="F12" s="24">
        <f t="shared" si="0"/>
        <v>100</v>
      </c>
    </row>
    <row r="13" spans="1:6" s="3" customFormat="1" ht="19.5" customHeight="1">
      <c r="A13" s="7" t="s">
        <v>1</v>
      </c>
      <c r="B13" s="8">
        <f>1260-782.8</f>
        <v>477.20000000000005</v>
      </c>
      <c r="C13" s="8">
        <v>477200</v>
      </c>
      <c r="D13" s="23">
        <v>265468.19</v>
      </c>
      <c r="E13" s="23">
        <v>265468.19</v>
      </c>
      <c r="F13" s="24">
        <f t="shared" si="0"/>
        <v>100</v>
      </c>
    </row>
    <row r="14" spans="1:6" s="3" customFormat="1" ht="19.5" customHeight="1">
      <c r="A14" s="7" t="s">
        <v>2</v>
      </c>
      <c r="B14" s="8">
        <f>1196-299</f>
        <v>897</v>
      </c>
      <c r="C14" s="8">
        <v>897000</v>
      </c>
      <c r="D14" s="23">
        <v>537249</v>
      </c>
      <c r="E14" s="23">
        <v>537249</v>
      </c>
      <c r="F14" s="24">
        <f t="shared" si="0"/>
        <v>100</v>
      </c>
    </row>
    <row r="15" spans="1:6" s="3" customFormat="1" ht="18.75" customHeight="1">
      <c r="A15" s="7" t="s">
        <v>4</v>
      </c>
      <c r="B15" s="8">
        <f>19214+1141</f>
        <v>20355</v>
      </c>
      <c r="C15" s="8">
        <v>20355000</v>
      </c>
      <c r="D15" s="23">
        <v>10187350</v>
      </c>
      <c r="E15" s="23">
        <v>10187350</v>
      </c>
      <c r="F15" s="24">
        <f t="shared" si="0"/>
        <v>100</v>
      </c>
    </row>
    <row r="16" spans="1:6" s="11" customFormat="1" ht="18.75" customHeight="1">
      <c r="A16" s="9" t="s">
        <v>3</v>
      </c>
      <c r="B16" s="10">
        <f>SUM(B11:B15)</f>
        <v>43993</v>
      </c>
      <c r="C16" s="10">
        <f>SUM(C11:C15)</f>
        <v>43993000</v>
      </c>
      <c r="D16" s="25">
        <f>SUM(D11:D15)</f>
        <v>17412230.010000002</v>
      </c>
      <c r="E16" s="25">
        <f>SUM(E11:E15)</f>
        <v>17412230.010000002</v>
      </c>
      <c r="F16" s="26">
        <f t="shared" si="0"/>
        <v>100</v>
      </c>
    </row>
    <row r="17" spans="1:6" s="11" customFormat="1" ht="18" customHeight="1">
      <c r="A17" s="13"/>
      <c r="B17" s="14"/>
      <c r="C17" s="14"/>
      <c r="D17" s="14"/>
      <c r="E17" s="14"/>
      <c r="F17" s="15"/>
    </row>
    <row r="18" spans="1:6">
      <c r="C18" s="12"/>
      <c r="D18" s="12"/>
      <c r="E18" s="12"/>
    </row>
  </sheetData>
  <mergeCells count="4">
    <mergeCell ref="A7:F7"/>
    <mergeCell ref="E9:F9"/>
    <mergeCell ref="E1:F1"/>
    <mergeCell ref="A6:F6"/>
  </mergeCells>
  <phoneticPr fontId="0" type="noConversion"/>
  <pageMargins left="1.0629921259842521" right="0.59055118110236227" top="0.59055118110236227" bottom="0.59055118110236227" header="0.15748031496062992" footer="0.15748031496062992"/>
  <pageSetup paperSize="9" scale="99" fitToHeight="1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Прил.УВД</vt:lpstr>
      <vt:lpstr>Прил.УВД!Область_печати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2012-05-16T01:19:47Z</cp:lastPrinted>
  <dcterms:created xsi:type="dcterms:W3CDTF">1996-10-08T23:32:33Z</dcterms:created>
  <dcterms:modified xsi:type="dcterms:W3CDTF">2012-05-16T01:20:31Z</dcterms:modified>
</cp:coreProperties>
</file>