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udnikova_a_a\Desktop\ЗАСЕДАНИЯ комитета\11 ноябрь 2019 г\Указы\"/>
    </mc:Choice>
  </mc:AlternateContent>
  <bookViews>
    <workbookView xWindow="0" yWindow="0" windowWidth="28800" windowHeight="12300"/>
  </bookViews>
  <sheets>
    <sheet name="ВСЕ" sheetId="1" r:id="rId1"/>
  </sheets>
  <definedNames>
    <definedName name="_xlnm._FilterDatabase" localSheetId="0" hidden="1">ВСЕ!$A$2:$A$46</definedName>
    <definedName name="_xlnm.Print_Titles" localSheetId="0">ВСЕ!$4:$4</definedName>
    <definedName name="_xlnm.Print_Area" localSheetId="0">ВСЕ!$A$1:$E$51</definedName>
  </definedNames>
  <calcPr calcId="162913"/>
</workbook>
</file>

<file path=xl/calcChain.xml><?xml version="1.0" encoding="utf-8"?>
<calcChain xmlns="http://schemas.openxmlformats.org/spreadsheetml/2006/main">
  <c r="D47" i="1" l="1"/>
  <c r="E47" i="1"/>
  <c r="C47" i="1"/>
  <c r="D43" i="1"/>
  <c r="E43" i="1"/>
  <c r="C43" i="1"/>
  <c r="D39" i="1"/>
  <c r="E39" i="1"/>
  <c r="C39" i="1"/>
  <c r="E35" i="1"/>
  <c r="D35" i="1"/>
  <c r="C35" i="1"/>
  <c r="D31" i="1"/>
  <c r="E31" i="1"/>
  <c r="C31" i="1"/>
  <c r="D27" i="1"/>
  <c r="E27" i="1"/>
  <c r="C27" i="1"/>
  <c r="D23" i="1"/>
  <c r="E23" i="1"/>
  <c r="C23" i="1"/>
  <c r="D19" i="1"/>
  <c r="E19" i="1"/>
  <c r="D15" i="1"/>
  <c r="E15" i="1"/>
  <c r="E11" i="1"/>
  <c r="D11" i="1"/>
  <c r="C11" i="1"/>
  <c r="C15" i="1"/>
  <c r="C19" i="1"/>
  <c r="E24" i="1" l="1"/>
  <c r="D20" i="1" l="1"/>
  <c r="E20" i="1"/>
  <c r="E48" i="1"/>
  <c r="E44" i="1"/>
  <c r="D44" i="1"/>
  <c r="E40" i="1"/>
  <c r="D40" i="1"/>
  <c r="E36" i="1"/>
  <c r="D36" i="1"/>
  <c r="E32" i="1"/>
  <c r="D32" i="1"/>
  <c r="E28" i="1"/>
  <c r="D28" i="1"/>
  <c r="D24" i="1"/>
  <c r="E16" i="1"/>
  <c r="D16" i="1"/>
  <c r="E12" i="1"/>
  <c r="D12" i="1"/>
  <c r="B11" i="1" l="1"/>
  <c r="B15" i="1"/>
  <c r="B19" i="1"/>
  <c r="B23" i="1"/>
  <c r="B27" i="1"/>
  <c r="B31" i="1"/>
  <c r="B35" i="1"/>
  <c r="B39" i="1"/>
  <c r="B43" i="1"/>
  <c r="B47" i="1"/>
  <c r="D48" i="1" l="1"/>
</calcChain>
</file>

<file path=xl/sharedStrings.xml><?xml version="1.0" encoding="utf-8"?>
<sst xmlns="http://schemas.openxmlformats.org/spreadsheetml/2006/main" count="63" uniqueCount="41">
  <si>
    <t xml:space="preserve">Информация о реализации Указов Президента Российской Федерации от 7 мая 2012 года №597, от 1 июня 2012 года №761, от 28 декабря 2012 года №1688                                                                                                                                                                                                                                               </t>
  </si>
  <si>
    <t>Наименование категории</t>
  </si>
  <si>
    <t>доведение в 2012 году средней заработной платы педагогических работников образовательных учреждений общего образования до средней заработной платы в соответствующем регионе</t>
  </si>
  <si>
    <t>Средняя заработная плата (руб.)</t>
  </si>
  <si>
    <t>доведение к 2013 году средней заработной платы педагогических работников дошкольных образовательных учреждений до средней заработной платы в сфере общего образования в соответствующем регионе</t>
  </si>
  <si>
    <t>Соотношение к средней заработной плате  в сфере общего образования (%)</t>
  </si>
  <si>
    <t>доведение оплаты труда педагогов учреждений дополнительного образования детей до уровня не ниже среднего для учителей в регионе</t>
  </si>
  <si>
    <t>Средняя заработная плата(руб.)</t>
  </si>
  <si>
    <t>Соотношение к средней заработной плате  учителей (%)</t>
  </si>
  <si>
    <t>Преподаватели и мастера производственного обучения образовательных учреждений среднего профессионального образования</t>
  </si>
  <si>
    <t>доведение к 2018 году средней заработной платы преподавателей и мастеров производственного обучения образовательных учреждений  среднего профессионального образования  до средней заработной платы в соответствующем регионе</t>
  </si>
  <si>
    <t>повышение к 2018 году средней заработной платы врачей и работников мед. организаций, имеющих высшее образование, предоставляющих медицинские услуги, до 200 процентов от средней заработной платы в соответствующем регионе</t>
  </si>
  <si>
    <t>Средняя заработная плата  (руб.)</t>
  </si>
  <si>
    <t>повышение к 2018 году средней заработной платы  среднего медицинского (фармацевтического) персонала- до 100 процентов от средней заработной платы в соответствующем регионе</t>
  </si>
  <si>
    <t>повышение к 2018 году средней заработной платы среднего медицинского (фармацевтического) персонала - до 100 процентов от средней заработной платы в соответствующем регионе</t>
  </si>
  <si>
    <t xml:space="preserve">Социальные работники </t>
  </si>
  <si>
    <t>доведение к 2018 году средней заработной платы социальных работников  до средней заработной платы в соответствующем регионе</t>
  </si>
  <si>
    <t>доведение к 2018 году средней заработной платы работников учреждений культуры до средней заработной платы в соответствующем регионе</t>
  </si>
  <si>
    <t>Педагогические работники, оказывающие социальные услуги детям-сиротам и детям, оставшимся без попечения родителей</t>
  </si>
  <si>
    <t>доведение к 2018 году средней заработной платы педагогических работников учреждений, оказывающих социальные услуги детям-сиротам и детям, оставшимся без попечения родителей, до 100 процентов от средней заработной платы в соответствующем субъекте Российской Федерации</t>
  </si>
  <si>
    <t xml:space="preserve">Младший медицинский персонал </t>
  </si>
  <si>
    <t>Средний медицинский персонал</t>
  </si>
  <si>
    <t xml:space="preserve">Врачи и работники мед. организаций, имеющие высшее медицинское или иное высшее образование, предоставляющие мед. услуги </t>
  </si>
  <si>
    <t xml:space="preserve">Педагогические работники учреждений дополнительного образования </t>
  </si>
  <si>
    <t>Педагогические работники образовательных учреждений общего образования</t>
  </si>
  <si>
    <t xml:space="preserve">Педагогические работники дошкольных образовательных учреждений </t>
  </si>
  <si>
    <t>Соотношение к среднемесячному доходу от трудовой деятельности  (%)</t>
  </si>
  <si>
    <t>Среднемесячный доход от трудовой деятельности (руб.)</t>
  </si>
  <si>
    <t>Средняя заработная плата в сфере общего образования (руб.)</t>
  </si>
  <si>
    <t>Средняя заработная плата учителей (руб.)</t>
  </si>
  <si>
    <t>Целевые показатели на 2016 год</t>
  </si>
  <si>
    <t xml:space="preserve">Целевые показатели </t>
  </si>
  <si>
    <t>Работники учреждений культуры*</t>
  </si>
  <si>
    <t>Таблица 1</t>
  </si>
  <si>
    <t>2018 год (факт)</t>
  </si>
  <si>
    <t>Целевой показатель по заработной плате младшего медицинского персонала</t>
  </si>
  <si>
    <t>Соотношение к целевому показателю по заработной плате младшего медицинского персонала</t>
  </si>
  <si>
    <t>*Средняя заработная плата указана без учета федеральных учреждений</t>
  </si>
  <si>
    <t>Темп роста к 2018 году, %</t>
  </si>
  <si>
    <t>Январь-сентябрь 2019 года (оценка)</t>
  </si>
  <si>
    <t>всего краевые и муниципальные 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</si>
</sst>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3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30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30"/>
      <color rgb="FFFF0000"/>
      <name val="Times New Roman"/>
      <family val="1"/>
      <charset val="204"/>
    </font>
    <font>
      <sz val="2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/>
    <xf numFmtId="0" fontId="4" fillId="0" borderId="0"/>
    <xf numFmtId="0" fontId="4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0" xfId="0" applyNumberFormat="1" applyFont="1" applyFill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8" fillId="2" borderId="0" xfId="0" applyNumberFormat="1" applyFont="1" applyFill="1" applyAlignment="1">
      <alignment horizontal="right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8" fillId="0" borderId="0" xfId="0" applyFont="1" applyAlignment="1">
      <alignment horizontal="justify" vertical="center"/>
    </xf>
    <xf numFmtId="0" fontId="1" fillId="0" borderId="0" xfId="0" applyFont="1" applyFill="1"/>
    <xf numFmtId="3" fontId="3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3" fontId="12" fillId="2" borderId="1" xfId="0" applyNumberFormat="1" applyFont="1" applyFill="1" applyBorder="1" applyAlignment="1">
      <alignment horizontal="center"/>
    </xf>
    <xf numFmtId="0" fontId="10" fillId="2" borderId="0" xfId="0" applyFont="1" applyFill="1"/>
    <xf numFmtId="3" fontId="14" fillId="2" borderId="0" xfId="0" applyNumberFormat="1" applyFont="1" applyFill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right" vertical="center"/>
    </xf>
    <xf numFmtId="3" fontId="1" fillId="2" borderId="0" xfId="0" applyNumberFormat="1" applyFont="1" applyFill="1" applyAlignment="1">
      <alignment horizontal="center"/>
    </xf>
    <xf numFmtId="165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center" wrapText="1" shrinkToFit="1"/>
    </xf>
    <xf numFmtId="0" fontId="1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 2" xfId="3"/>
    <cellStyle name="Обычный 3" xfId="2"/>
    <cellStyle name="Обычный 4" xfId="4"/>
    <cellStyle name="Финансовый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E68"/>
  <sheetViews>
    <sheetView tabSelected="1" zoomScale="40" zoomScaleNormal="40" workbookViewId="0">
      <pane ySplit="7" topLeftCell="A29" activePane="bottomLeft" state="frozen"/>
      <selection pane="bottomLeft" activeCell="E38" sqref="E38"/>
    </sheetView>
  </sheetViews>
  <sheetFormatPr defaultRowHeight="38.25" x14ac:dyDescent="0.55000000000000004"/>
  <cols>
    <col min="1" max="1" width="117.5703125" style="6" customWidth="1"/>
    <col min="2" max="2" width="29.140625" style="3" hidden="1" customWidth="1"/>
    <col min="3" max="3" width="52.140625" style="17" customWidth="1"/>
    <col min="4" max="4" width="41" style="3" customWidth="1"/>
    <col min="5" max="5" width="49" style="22" customWidth="1"/>
    <col min="6" max="16384" width="9.140625" style="7"/>
  </cols>
  <sheetData>
    <row r="1" spans="1:5" ht="27.75" x14ac:dyDescent="0.4">
      <c r="C1" s="5"/>
      <c r="E1" s="21" t="s">
        <v>33</v>
      </c>
    </row>
    <row r="2" spans="1:5" ht="96.75" customHeight="1" x14ac:dyDescent="0.25">
      <c r="A2" s="27" t="s">
        <v>0</v>
      </c>
      <c r="B2" s="27"/>
      <c r="C2" s="27"/>
      <c r="D2" s="27"/>
      <c r="E2" s="27"/>
    </row>
    <row r="3" spans="1:5" ht="122.25" customHeight="1" x14ac:dyDescent="0.25">
      <c r="A3" s="31" t="s">
        <v>1</v>
      </c>
      <c r="B3" s="33" t="s">
        <v>30</v>
      </c>
      <c r="C3" s="32" t="s">
        <v>34</v>
      </c>
      <c r="D3" s="33" t="s">
        <v>39</v>
      </c>
      <c r="E3" s="33"/>
    </row>
    <row r="4" spans="1:5" ht="129" customHeight="1" x14ac:dyDescent="0.25">
      <c r="A4" s="31"/>
      <c r="B4" s="33"/>
      <c r="C4" s="32"/>
      <c r="D4" s="26" t="s">
        <v>31</v>
      </c>
      <c r="E4" s="20" t="s">
        <v>40</v>
      </c>
    </row>
    <row r="5" spans="1:5" x14ac:dyDescent="0.55000000000000004">
      <c r="A5" s="2" t="s">
        <v>27</v>
      </c>
      <c r="B5" s="18">
        <v>30996.5</v>
      </c>
      <c r="C5" s="15">
        <v>36024</v>
      </c>
      <c r="D5" s="12">
        <v>38056.800000000003</v>
      </c>
      <c r="E5" s="12">
        <v>38056.800000000003</v>
      </c>
    </row>
    <row r="6" spans="1:5" x14ac:dyDescent="0.55000000000000004">
      <c r="A6" s="2" t="s">
        <v>28</v>
      </c>
      <c r="B6" s="19">
        <v>29006</v>
      </c>
      <c r="C6" s="15">
        <v>34421</v>
      </c>
      <c r="D6" s="25">
        <v>35561.160000000003</v>
      </c>
      <c r="E6" s="25">
        <v>35561.160000000003</v>
      </c>
    </row>
    <row r="7" spans="1:5" x14ac:dyDescent="0.55000000000000004">
      <c r="A7" s="2" t="s">
        <v>29</v>
      </c>
      <c r="B7" s="19">
        <v>34244</v>
      </c>
      <c r="C7" s="15">
        <v>37146</v>
      </c>
      <c r="D7" s="25">
        <v>38056.800000000003</v>
      </c>
      <c r="E7" s="25">
        <v>38056.800000000003</v>
      </c>
    </row>
    <row r="8" spans="1:5" ht="55.5" x14ac:dyDescent="0.55000000000000004">
      <c r="A8" s="2" t="s">
        <v>35</v>
      </c>
      <c r="B8" s="19"/>
      <c r="C8" s="15"/>
      <c r="D8" s="25">
        <v>36507.843000000001</v>
      </c>
      <c r="E8" s="25">
        <v>36507.843000000001</v>
      </c>
    </row>
    <row r="9" spans="1:5" ht="87.75" customHeight="1" x14ac:dyDescent="0.25">
      <c r="A9" s="1" t="s">
        <v>24</v>
      </c>
      <c r="B9" s="28" t="s">
        <v>2</v>
      </c>
      <c r="C9" s="28"/>
      <c r="D9" s="28"/>
      <c r="E9" s="28"/>
    </row>
    <row r="10" spans="1:5" x14ac:dyDescent="0.55000000000000004">
      <c r="A10" s="2" t="s">
        <v>3</v>
      </c>
      <c r="B10" s="4">
        <v>33444</v>
      </c>
      <c r="C10" s="4">
        <v>34677</v>
      </c>
      <c r="D10" s="12">
        <v>38056.800000000003</v>
      </c>
      <c r="E10" s="4">
        <v>43218.35</v>
      </c>
    </row>
    <row r="11" spans="1:5" ht="55.5" x14ac:dyDescent="0.55000000000000004">
      <c r="A11" s="2" t="s">
        <v>26</v>
      </c>
      <c r="B11" s="11">
        <f>B10/B5*100</f>
        <v>107.8960527801526</v>
      </c>
      <c r="C11" s="23">
        <f>C10/C5*100</f>
        <v>96.260826115922711</v>
      </c>
      <c r="D11" s="23">
        <f t="shared" ref="D11:E11" si="0">D10/D5*100</f>
        <v>100</v>
      </c>
      <c r="E11" s="23">
        <f t="shared" si="0"/>
        <v>113.56275356835046</v>
      </c>
    </row>
    <row r="12" spans="1:5" x14ac:dyDescent="0.55000000000000004">
      <c r="A12" s="2" t="s">
        <v>38</v>
      </c>
      <c r="B12" s="11"/>
      <c r="C12" s="23"/>
      <c r="D12" s="23">
        <f>D10/C10*100</f>
        <v>109.74651786486722</v>
      </c>
      <c r="E12" s="23">
        <f>E10/C10*100</f>
        <v>124.63116763272485</v>
      </c>
    </row>
    <row r="13" spans="1:5" ht="93.75" customHeight="1" x14ac:dyDescent="0.25">
      <c r="A13" s="1" t="s">
        <v>25</v>
      </c>
      <c r="B13" s="28" t="s">
        <v>4</v>
      </c>
      <c r="C13" s="28"/>
      <c r="D13" s="28"/>
      <c r="E13" s="28"/>
    </row>
    <row r="14" spans="1:5" x14ac:dyDescent="0.25">
      <c r="A14" s="2" t="s">
        <v>3</v>
      </c>
      <c r="B14" s="12">
        <v>29006</v>
      </c>
      <c r="C14" s="12">
        <v>33047</v>
      </c>
      <c r="D14" s="12">
        <v>35561.160000000003</v>
      </c>
      <c r="E14" s="12">
        <v>37301.800000000003</v>
      </c>
    </row>
    <row r="15" spans="1:5" ht="55.5" x14ac:dyDescent="0.25">
      <c r="A15" s="2" t="s">
        <v>5</v>
      </c>
      <c r="B15" s="12">
        <f>B14/B6*100</f>
        <v>100</v>
      </c>
      <c r="C15" s="24">
        <f>C14/C6*100</f>
        <v>96.008250777141853</v>
      </c>
      <c r="D15" s="24">
        <f t="shared" ref="D15:E15" si="1">D14/D6*100</f>
        <v>100</v>
      </c>
      <c r="E15" s="24">
        <f t="shared" si="1"/>
        <v>104.89477846054515</v>
      </c>
    </row>
    <row r="16" spans="1:5" x14ac:dyDescent="0.55000000000000004">
      <c r="A16" s="2" t="s">
        <v>38</v>
      </c>
      <c r="B16" s="12"/>
      <c r="C16" s="24"/>
      <c r="D16" s="23">
        <f>D14/C14*100</f>
        <v>107.6078312706146</v>
      </c>
      <c r="E16" s="23">
        <f>E14/C14*100</f>
        <v>112.87499621750841</v>
      </c>
    </row>
    <row r="17" spans="1:5" ht="69" customHeight="1" x14ac:dyDescent="0.25">
      <c r="A17" s="1" t="s">
        <v>23</v>
      </c>
      <c r="B17" s="28" t="s">
        <v>6</v>
      </c>
      <c r="C17" s="28"/>
      <c r="D17" s="28"/>
      <c r="E17" s="28"/>
    </row>
    <row r="18" spans="1:5" x14ac:dyDescent="0.55000000000000004">
      <c r="A18" s="2" t="s">
        <v>7</v>
      </c>
      <c r="B18" s="4">
        <v>29915</v>
      </c>
      <c r="C18" s="4">
        <v>35901</v>
      </c>
      <c r="D18" s="4">
        <v>38056.800000000003</v>
      </c>
      <c r="E18" s="4">
        <v>38335.160000000003</v>
      </c>
    </row>
    <row r="19" spans="1:5" x14ac:dyDescent="0.55000000000000004">
      <c r="A19" s="2" t="s">
        <v>8</v>
      </c>
      <c r="B19" s="4">
        <f>B18/B7*100</f>
        <v>87.358369349375081</v>
      </c>
      <c r="C19" s="18">
        <f>C18/C7*100</f>
        <v>96.648360523340344</v>
      </c>
      <c r="D19" s="18">
        <f t="shared" ref="D19:E19" si="2">D18/D7*100</f>
        <v>100</v>
      </c>
      <c r="E19" s="18">
        <f t="shared" si="2"/>
        <v>100.73143301591305</v>
      </c>
    </row>
    <row r="20" spans="1:5" x14ac:dyDescent="0.55000000000000004">
      <c r="A20" s="2" t="s">
        <v>38</v>
      </c>
      <c r="B20" s="4"/>
      <c r="C20" s="18"/>
      <c r="D20" s="23">
        <f>D18/C18*100</f>
        <v>106.00484666165289</v>
      </c>
      <c r="E20" s="23">
        <f>E18/C18*100</f>
        <v>106.78020110860422</v>
      </c>
    </row>
    <row r="21" spans="1:5" ht="113.25" customHeight="1" x14ac:dyDescent="0.25">
      <c r="A21" s="1" t="s">
        <v>9</v>
      </c>
      <c r="B21" s="28" t="s">
        <v>10</v>
      </c>
      <c r="C21" s="28"/>
      <c r="D21" s="28"/>
      <c r="E21" s="28"/>
    </row>
    <row r="22" spans="1:5" x14ac:dyDescent="0.55000000000000004">
      <c r="A22" s="2" t="s">
        <v>3</v>
      </c>
      <c r="B22" s="4">
        <v>30799</v>
      </c>
      <c r="C22" s="4">
        <v>36674</v>
      </c>
      <c r="D22" s="4">
        <v>38056.800000000003</v>
      </c>
      <c r="E22" s="4">
        <v>39601.910000000003</v>
      </c>
    </row>
    <row r="23" spans="1:5" ht="55.5" x14ac:dyDescent="0.55000000000000004">
      <c r="A23" s="2" t="s">
        <v>26</v>
      </c>
      <c r="B23" s="4">
        <f>B22/B5*100</f>
        <v>99.362831287403424</v>
      </c>
      <c r="C23" s="18">
        <f>C22/C5*100</f>
        <v>101.80435265378635</v>
      </c>
      <c r="D23" s="18">
        <f t="shared" ref="D23:E23" si="3">D22/D5*100</f>
        <v>100</v>
      </c>
      <c r="E23" s="18">
        <f t="shared" si="3"/>
        <v>104.06001030039309</v>
      </c>
    </row>
    <row r="24" spans="1:5" x14ac:dyDescent="0.55000000000000004">
      <c r="A24" s="2" t="s">
        <v>38</v>
      </c>
      <c r="B24" s="4"/>
      <c r="C24" s="4"/>
      <c r="D24" s="23">
        <f>D22/C22*100</f>
        <v>103.77051862354803</v>
      </c>
      <c r="E24" s="23">
        <f>E22/C22*100</f>
        <v>107.98361236843542</v>
      </c>
    </row>
    <row r="25" spans="1:5" s="8" customFormat="1" ht="113.25" customHeight="1" x14ac:dyDescent="0.25">
      <c r="A25" s="13" t="s">
        <v>22</v>
      </c>
      <c r="B25" s="28" t="s">
        <v>11</v>
      </c>
      <c r="C25" s="28"/>
      <c r="D25" s="28"/>
      <c r="E25" s="28"/>
    </row>
    <row r="26" spans="1:5" s="8" customFormat="1" x14ac:dyDescent="0.55000000000000004">
      <c r="A26" s="14" t="s">
        <v>12</v>
      </c>
      <c r="B26" s="4">
        <v>52978</v>
      </c>
      <c r="C26" s="4">
        <v>71908</v>
      </c>
      <c r="D26" s="4">
        <v>76113.600000000006</v>
      </c>
      <c r="E26" s="4">
        <v>77769.538945451524</v>
      </c>
    </row>
    <row r="27" spans="1:5" s="8" customFormat="1" ht="55.5" x14ac:dyDescent="0.55000000000000004">
      <c r="A27" s="14" t="s">
        <v>26</v>
      </c>
      <c r="B27" s="4">
        <f>B26/B5*100</f>
        <v>170.91607116932556</v>
      </c>
      <c r="C27" s="18">
        <f>C26/C5*100</f>
        <v>199.61137019764601</v>
      </c>
      <c r="D27" s="18">
        <f t="shared" ref="D27:E27" si="4">D26/D5*100</f>
        <v>200</v>
      </c>
      <c r="E27" s="18">
        <f t="shared" si="4"/>
        <v>204.35123012300434</v>
      </c>
    </row>
    <row r="28" spans="1:5" s="8" customFormat="1" x14ac:dyDescent="0.55000000000000004">
      <c r="A28" s="2" t="s">
        <v>38</v>
      </c>
      <c r="B28" s="4"/>
      <c r="C28" s="4"/>
      <c r="D28" s="23">
        <f>D26/C26*100</f>
        <v>105.84858430216389</v>
      </c>
      <c r="E28" s="23">
        <f>E26/C26*100</f>
        <v>108.15144204462858</v>
      </c>
    </row>
    <row r="29" spans="1:5" s="8" customFormat="1" ht="78.75" customHeight="1" x14ac:dyDescent="0.25">
      <c r="A29" s="13" t="s">
        <v>21</v>
      </c>
      <c r="B29" s="28" t="s">
        <v>13</v>
      </c>
      <c r="C29" s="28"/>
      <c r="D29" s="28"/>
      <c r="E29" s="28"/>
    </row>
    <row r="30" spans="1:5" s="8" customFormat="1" x14ac:dyDescent="0.55000000000000004">
      <c r="A30" s="14" t="s">
        <v>3</v>
      </c>
      <c r="B30" s="4">
        <v>30436</v>
      </c>
      <c r="C30" s="4">
        <v>39433</v>
      </c>
      <c r="D30" s="4">
        <v>38056.800000000003</v>
      </c>
      <c r="E30" s="4">
        <v>43150.884190157893</v>
      </c>
    </row>
    <row r="31" spans="1:5" s="8" customFormat="1" ht="55.5" x14ac:dyDescent="0.55000000000000004">
      <c r="A31" s="14" t="s">
        <v>26</v>
      </c>
      <c r="B31" s="4">
        <f>B30/B5*100</f>
        <v>98.191731324504389</v>
      </c>
      <c r="C31" s="18">
        <f>C30/C5*100</f>
        <v>109.46313568731955</v>
      </c>
      <c r="D31" s="18">
        <f t="shared" ref="D31:E31" si="5">D30/D5*100</f>
        <v>100</v>
      </c>
      <c r="E31" s="18">
        <f t="shared" si="5"/>
        <v>113.38547694540237</v>
      </c>
    </row>
    <row r="32" spans="1:5" s="8" customFormat="1" x14ac:dyDescent="0.55000000000000004">
      <c r="A32" s="2" t="s">
        <v>38</v>
      </c>
      <c r="B32" s="4"/>
      <c r="C32" s="4"/>
      <c r="D32" s="23">
        <f>D30/C30*100</f>
        <v>96.510029670580494</v>
      </c>
      <c r="E32" s="23">
        <f>E30/C30*100</f>
        <v>109.42835744213701</v>
      </c>
    </row>
    <row r="33" spans="1:5" s="8" customFormat="1" ht="84" customHeight="1" x14ac:dyDescent="0.25">
      <c r="A33" s="13" t="s">
        <v>20</v>
      </c>
      <c r="B33" s="28" t="s">
        <v>14</v>
      </c>
      <c r="C33" s="28"/>
      <c r="D33" s="28"/>
      <c r="E33" s="28"/>
    </row>
    <row r="34" spans="1:5" s="8" customFormat="1" x14ac:dyDescent="0.55000000000000004">
      <c r="A34" s="14" t="s">
        <v>3</v>
      </c>
      <c r="B34" s="4">
        <v>17832</v>
      </c>
      <c r="C34" s="4">
        <v>34869</v>
      </c>
      <c r="D34" s="4">
        <v>36507.843000000001</v>
      </c>
      <c r="E34" s="4">
        <v>35363.297608493755</v>
      </c>
    </row>
    <row r="35" spans="1:5" s="8" customFormat="1" ht="55.5" x14ac:dyDescent="0.55000000000000004">
      <c r="A35" s="14" t="s">
        <v>36</v>
      </c>
      <c r="B35" s="4">
        <f>B34/B5*100</f>
        <v>57.529075863403932</v>
      </c>
      <c r="C35" s="18">
        <f>C34/C5*100</f>
        <v>96.793804130579602</v>
      </c>
      <c r="D35" s="18">
        <f>D34/D8*100</f>
        <v>100</v>
      </c>
      <c r="E35" s="18">
        <f>E34/E8*100</f>
        <v>96.86493285427396</v>
      </c>
    </row>
    <row r="36" spans="1:5" s="8" customFormat="1" x14ac:dyDescent="0.55000000000000004">
      <c r="A36" s="2" t="s">
        <v>38</v>
      </c>
      <c r="B36" s="4"/>
      <c r="C36" s="4"/>
      <c r="D36" s="23">
        <f>D34/C34*100</f>
        <v>104.69999999999999</v>
      </c>
      <c r="E36" s="23">
        <f>E34/C34*100</f>
        <v>101.41758469842483</v>
      </c>
    </row>
    <row r="37" spans="1:5" s="8" customFormat="1" ht="61.5" customHeight="1" x14ac:dyDescent="0.25">
      <c r="A37" s="13" t="s">
        <v>15</v>
      </c>
      <c r="B37" s="28" t="s">
        <v>16</v>
      </c>
      <c r="C37" s="28"/>
      <c r="D37" s="28"/>
      <c r="E37" s="28"/>
    </row>
    <row r="38" spans="1:5" s="8" customFormat="1" x14ac:dyDescent="0.55000000000000004">
      <c r="A38" s="2" t="s">
        <v>3</v>
      </c>
      <c r="B38" s="4">
        <v>23557</v>
      </c>
      <c r="C38" s="4">
        <v>35173</v>
      </c>
      <c r="D38" s="4">
        <v>38056.800000000003</v>
      </c>
      <c r="E38" s="4">
        <v>38137</v>
      </c>
    </row>
    <row r="39" spans="1:5" s="8" customFormat="1" ht="55.5" x14ac:dyDescent="0.55000000000000004">
      <c r="A39" s="2" t="s">
        <v>26</v>
      </c>
      <c r="B39" s="4">
        <f>B38/B5*100</f>
        <v>75.998903101963123</v>
      </c>
      <c r="C39" s="18">
        <f>C38/C5*100</f>
        <v>97.637685987119696</v>
      </c>
      <c r="D39" s="18">
        <f t="shared" ref="D39:E39" si="6">D38/D5*100</f>
        <v>100</v>
      </c>
      <c r="E39" s="18">
        <f t="shared" si="6"/>
        <v>100.21073763427297</v>
      </c>
    </row>
    <row r="40" spans="1:5" s="8" customFormat="1" x14ac:dyDescent="0.55000000000000004">
      <c r="A40" s="2" t="s">
        <v>38</v>
      </c>
      <c r="B40" s="4"/>
      <c r="C40" s="4"/>
      <c r="D40" s="23">
        <f>D38/C38*100</f>
        <v>108.19890256731016</v>
      </c>
      <c r="E40" s="23">
        <f>E38/C38*100</f>
        <v>108.42691837488982</v>
      </c>
    </row>
    <row r="41" spans="1:5" s="8" customFormat="1" ht="68.25" customHeight="1" x14ac:dyDescent="0.25">
      <c r="A41" s="1" t="s">
        <v>32</v>
      </c>
      <c r="B41" s="28" t="s">
        <v>17</v>
      </c>
      <c r="C41" s="28"/>
      <c r="D41" s="28"/>
      <c r="E41" s="28"/>
    </row>
    <row r="42" spans="1:5" s="8" customFormat="1" x14ac:dyDescent="0.55000000000000004">
      <c r="A42" s="2" t="s">
        <v>3</v>
      </c>
      <c r="B42" s="4">
        <v>26863</v>
      </c>
      <c r="C42" s="4">
        <v>36228</v>
      </c>
      <c r="D42" s="4">
        <v>38056.800000000003</v>
      </c>
      <c r="E42" s="4">
        <v>37406.241603347284</v>
      </c>
    </row>
    <row r="43" spans="1:5" s="8" customFormat="1" ht="55.5" x14ac:dyDescent="0.55000000000000004">
      <c r="A43" s="2" t="s">
        <v>26</v>
      </c>
      <c r="B43" s="4">
        <f>B42/B5*100</f>
        <v>86.664623425225429</v>
      </c>
      <c r="C43" s="18">
        <f>C42/C5*100</f>
        <v>100.56628914057295</v>
      </c>
      <c r="D43" s="18">
        <f t="shared" ref="D43:E43" si="7">D42/D5*100</f>
        <v>100</v>
      </c>
      <c r="E43" s="18">
        <f t="shared" si="7"/>
        <v>98.290559383204268</v>
      </c>
    </row>
    <row r="44" spans="1:5" s="8" customFormat="1" x14ac:dyDescent="0.55000000000000004">
      <c r="A44" s="2" t="s">
        <v>38</v>
      </c>
      <c r="B44" s="4"/>
      <c r="C44" s="4"/>
      <c r="D44" s="23">
        <f>D42/C42*100</f>
        <v>105.04802914872475</v>
      </c>
      <c r="E44" s="23">
        <f>E42/C42*100</f>
        <v>103.25229547131303</v>
      </c>
    </row>
    <row r="45" spans="1:5" ht="120.75" customHeight="1" x14ac:dyDescent="0.25">
      <c r="A45" s="1" t="s">
        <v>18</v>
      </c>
      <c r="B45" s="28" t="s">
        <v>19</v>
      </c>
      <c r="C45" s="28"/>
      <c r="D45" s="28"/>
      <c r="E45" s="28"/>
    </row>
    <row r="46" spans="1:5" x14ac:dyDescent="0.55000000000000004">
      <c r="A46" s="2" t="s">
        <v>3</v>
      </c>
      <c r="B46" s="4">
        <v>28389</v>
      </c>
      <c r="C46" s="4">
        <v>37247</v>
      </c>
      <c r="D46" s="4">
        <v>38056.800000000003</v>
      </c>
      <c r="E46" s="4">
        <v>39037.56</v>
      </c>
    </row>
    <row r="47" spans="1:5" ht="55.5" x14ac:dyDescent="0.55000000000000004">
      <c r="A47" s="2" t="s">
        <v>26</v>
      </c>
      <c r="B47" s="4">
        <f>B46/B5*100</f>
        <v>91.587759908376754</v>
      </c>
      <c r="C47" s="18">
        <f>C46/C5*100</f>
        <v>103.39495891627803</v>
      </c>
      <c r="D47" s="18">
        <f t="shared" ref="D47:E47" si="8">D46/D5*100</f>
        <v>100</v>
      </c>
      <c r="E47" s="18">
        <f t="shared" si="8"/>
        <v>102.57709528914674</v>
      </c>
    </row>
    <row r="48" spans="1:5" x14ac:dyDescent="0.55000000000000004">
      <c r="A48" s="2" t="s">
        <v>38</v>
      </c>
      <c r="B48" s="4"/>
      <c r="C48" s="4"/>
      <c r="D48" s="23">
        <f>D46/C46*100</f>
        <v>102.17413482965073</v>
      </c>
      <c r="E48" s="23">
        <f>E46/C46*100</f>
        <v>104.80725964507207</v>
      </c>
    </row>
    <row r="49" spans="1:5" ht="20.25" customHeight="1" x14ac:dyDescent="0.4">
      <c r="A49" s="30"/>
      <c r="B49" s="30"/>
      <c r="C49" s="30"/>
      <c r="D49" s="30"/>
      <c r="E49" s="30"/>
    </row>
    <row r="50" spans="1:5" ht="41.25" customHeight="1" x14ac:dyDescent="0.25">
      <c r="A50" s="29" t="s">
        <v>37</v>
      </c>
      <c r="B50" s="29"/>
      <c r="C50" s="29"/>
      <c r="D50" s="29"/>
      <c r="E50" s="29"/>
    </row>
    <row r="51" spans="1:5" ht="27.75" x14ac:dyDescent="0.4">
      <c r="A51" s="9"/>
      <c r="C51" s="16"/>
    </row>
    <row r="52" spans="1:5" x14ac:dyDescent="0.55000000000000004">
      <c r="A52" s="10"/>
    </row>
    <row r="53" spans="1:5" x14ac:dyDescent="0.55000000000000004">
      <c r="A53" s="10"/>
    </row>
    <row r="54" spans="1:5" x14ac:dyDescent="0.55000000000000004">
      <c r="A54" s="10"/>
    </row>
    <row r="55" spans="1:5" x14ac:dyDescent="0.55000000000000004">
      <c r="A55" s="10"/>
    </row>
    <row r="56" spans="1:5" x14ac:dyDescent="0.55000000000000004">
      <c r="A56" s="10"/>
    </row>
    <row r="57" spans="1:5" x14ac:dyDescent="0.55000000000000004">
      <c r="A57" s="10"/>
    </row>
    <row r="58" spans="1:5" x14ac:dyDescent="0.55000000000000004">
      <c r="A58" s="10"/>
    </row>
    <row r="59" spans="1:5" x14ac:dyDescent="0.55000000000000004">
      <c r="A59" s="10"/>
    </row>
    <row r="60" spans="1:5" x14ac:dyDescent="0.55000000000000004">
      <c r="A60" s="10"/>
    </row>
    <row r="61" spans="1:5" x14ac:dyDescent="0.55000000000000004">
      <c r="A61" s="10"/>
    </row>
    <row r="62" spans="1:5" x14ac:dyDescent="0.55000000000000004">
      <c r="A62" s="10"/>
    </row>
    <row r="63" spans="1:5" x14ac:dyDescent="0.55000000000000004">
      <c r="A63" s="10"/>
    </row>
    <row r="64" spans="1:5" x14ac:dyDescent="0.55000000000000004">
      <c r="A64" s="10"/>
    </row>
    <row r="65" spans="1:1" x14ac:dyDescent="0.55000000000000004">
      <c r="A65" s="10"/>
    </row>
    <row r="66" spans="1:1" x14ac:dyDescent="0.55000000000000004">
      <c r="A66" s="10"/>
    </row>
    <row r="67" spans="1:1" x14ac:dyDescent="0.55000000000000004">
      <c r="A67" s="10"/>
    </row>
    <row r="68" spans="1:1" x14ac:dyDescent="0.55000000000000004">
      <c r="A68" s="10"/>
    </row>
  </sheetData>
  <autoFilter ref="A2:A19">
    <filterColumn colId="0" showButton="0"/>
  </autoFilter>
  <mergeCells count="17">
    <mergeCell ref="A50:E50"/>
    <mergeCell ref="A49:E49"/>
    <mergeCell ref="A3:A4"/>
    <mergeCell ref="C3:C4"/>
    <mergeCell ref="B3:B4"/>
    <mergeCell ref="D3:E3"/>
    <mergeCell ref="B41:E41"/>
    <mergeCell ref="B45:E45"/>
    <mergeCell ref="B37:E37"/>
    <mergeCell ref="A2:E2"/>
    <mergeCell ref="B21:E21"/>
    <mergeCell ref="B25:E25"/>
    <mergeCell ref="B29:E29"/>
    <mergeCell ref="B33:E33"/>
    <mergeCell ref="B9:E9"/>
    <mergeCell ref="B13:E13"/>
    <mergeCell ref="B17:E17"/>
  </mergeCells>
  <printOptions horizontalCentered="1"/>
  <pageMargins left="0.19685039370078741" right="0.19685039370078741" top="0.19685039370078741" bottom="0.19685039370078741" header="0" footer="0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</vt:lpstr>
      <vt:lpstr>ВСЕ!Заголовки_для_печати</vt:lpstr>
      <vt:lpstr>ВСЕ!Область_печати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apk260201</dc:creator>
  <cp:lastModifiedBy>Прудникова Анна Александровна</cp:lastModifiedBy>
  <cp:lastPrinted>2019-10-23T01:06:11Z</cp:lastPrinted>
  <dcterms:created xsi:type="dcterms:W3CDTF">2015-09-17T01:57:12Z</dcterms:created>
  <dcterms:modified xsi:type="dcterms:W3CDTF">2019-10-23T01:06:23Z</dcterms:modified>
</cp:coreProperties>
</file>