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1075" windowHeight="9525"/>
  </bookViews>
  <sheets>
    <sheet name=" 2015-2016гг. " sheetId="1" r:id="rId1"/>
  </sheets>
  <definedNames>
    <definedName name="_xlnm._FilterDatabase" localSheetId="0" hidden="1">' 2015-2016гг. '!$A$8:$R$49</definedName>
    <definedName name="_xlnm.Print_Titles" localSheetId="0">' 2015-2016гг. '!$A:$A,' 2015-2016гг. '!$8:$11</definedName>
    <definedName name="_xlnm.Print_Area" localSheetId="0">' 2015-2016гг. '!$A$1:$U$51</definedName>
  </definedNames>
  <calcPr calcId="145621"/>
</workbook>
</file>

<file path=xl/calcChain.xml><?xml version="1.0" encoding="utf-8"?>
<calcChain xmlns="http://schemas.openxmlformats.org/spreadsheetml/2006/main">
  <c r="K16" i="1" l="1"/>
  <c r="K14" i="1"/>
  <c r="J14" i="1"/>
  <c r="E12" i="1"/>
  <c r="U15" i="1" l="1"/>
  <c r="U16" i="1"/>
  <c r="U17" i="1"/>
  <c r="U18" i="1"/>
  <c r="U19" i="1"/>
  <c r="U20" i="1"/>
  <c r="U21" i="1"/>
  <c r="U22" i="1"/>
  <c r="U23" i="1"/>
  <c r="U24" i="1"/>
  <c r="U25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14" i="1"/>
  <c r="T15" i="1"/>
  <c r="T16" i="1"/>
  <c r="T17" i="1"/>
  <c r="T18" i="1"/>
  <c r="T19" i="1"/>
  <c r="T20" i="1"/>
  <c r="T21" i="1"/>
  <c r="T22" i="1"/>
  <c r="T23" i="1"/>
  <c r="T24" i="1"/>
  <c r="T25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14" i="1"/>
  <c r="R15" i="1"/>
  <c r="R16" i="1"/>
  <c r="R17" i="1"/>
  <c r="R18" i="1"/>
  <c r="R19" i="1"/>
  <c r="R20" i="1"/>
  <c r="R21" i="1"/>
  <c r="R22" i="1"/>
  <c r="R23" i="1"/>
  <c r="R24" i="1"/>
  <c r="R25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14" i="1"/>
  <c r="P15" i="1"/>
  <c r="P16" i="1"/>
  <c r="P17" i="1"/>
  <c r="P18" i="1"/>
  <c r="P19" i="1"/>
  <c r="P20" i="1"/>
  <c r="P21" i="1"/>
  <c r="P22" i="1"/>
  <c r="P23" i="1"/>
  <c r="P24" i="1"/>
  <c r="P25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8" i="1"/>
  <c r="P49" i="1"/>
  <c r="P14" i="1"/>
  <c r="O15" i="1"/>
  <c r="O16" i="1"/>
  <c r="O17" i="1"/>
  <c r="O18" i="1"/>
  <c r="O19" i="1"/>
  <c r="O20" i="1"/>
  <c r="O21" i="1"/>
  <c r="O22" i="1"/>
  <c r="O23" i="1"/>
  <c r="O24" i="1"/>
  <c r="O25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14" i="1"/>
  <c r="M15" i="1"/>
  <c r="M16" i="1"/>
  <c r="M17" i="1"/>
  <c r="M18" i="1"/>
  <c r="M19" i="1"/>
  <c r="M20" i="1"/>
  <c r="M21" i="1"/>
  <c r="M22" i="1"/>
  <c r="M23" i="1"/>
  <c r="M24" i="1"/>
  <c r="M25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8" i="1"/>
  <c r="M49" i="1"/>
  <c r="M14" i="1"/>
  <c r="K15" i="1"/>
  <c r="K17" i="1"/>
  <c r="K18" i="1"/>
  <c r="K19" i="1"/>
  <c r="K20" i="1"/>
  <c r="K21" i="1"/>
  <c r="K22" i="1"/>
  <c r="K23" i="1"/>
  <c r="K24" i="1"/>
  <c r="K25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H15" i="1"/>
  <c r="H16" i="1"/>
  <c r="H17" i="1"/>
  <c r="H18" i="1"/>
  <c r="H19" i="1"/>
  <c r="H20" i="1"/>
  <c r="H21" i="1"/>
  <c r="H22" i="1"/>
  <c r="H23" i="1"/>
  <c r="H24" i="1"/>
  <c r="H25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14" i="1"/>
  <c r="F15" i="1"/>
  <c r="F16" i="1"/>
  <c r="F17" i="1"/>
  <c r="F18" i="1"/>
  <c r="F19" i="1"/>
  <c r="F20" i="1"/>
  <c r="F21" i="1"/>
  <c r="F22" i="1"/>
  <c r="F23" i="1"/>
  <c r="F24" i="1"/>
  <c r="F25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14" i="1"/>
  <c r="E14" i="1"/>
  <c r="C15" i="1"/>
  <c r="C16" i="1"/>
  <c r="C17" i="1"/>
  <c r="C18" i="1"/>
  <c r="C19" i="1"/>
  <c r="C20" i="1"/>
  <c r="C21" i="1"/>
  <c r="C22" i="1"/>
  <c r="C23" i="1"/>
  <c r="C24" i="1"/>
  <c r="C25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14" i="1"/>
  <c r="E49" i="1" l="1"/>
  <c r="J25" i="1" l="1"/>
  <c r="J17" i="1"/>
  <c r="E25" i="1"/>
  <c r="E17" i="1"/>
  <c r="O12" i="1" l="1"/>
  <c r="J12" i="1"/>
  <c r="T12" i="1"/>
  <c r="J18" i="1"/>
  <c r="J15" i="1"/>
  <c r="J16" i="1"/>
  <c r="J19" i="1"/>
  <c r="J20" i="1"/>
  <c r="J21" i="1"/>
  <c r="J22" i="1"/>
  <c r="J23" i="1"/>
  <c r="J24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E15" i="1"/>
  <c r="E16" i="1"/>
  <c r="E18" i="1"/>
  <c r="E19" i="1"/>
  <c r="E20" i="1"/>
  <c r="E21" i="1"/>
  <c r="E22" i="1"/>
  <c r="E23" i="1"/>
  <c r="E24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</calcChain>
</file>

<file path=xl/sharedStrings.xml><?xml version="1.0" encoding="utf-8"?>
<sst xmlns="http://schemas.openxmlformats.org/spreadsheetml/2006/main" count="82" uniqueCount="60">
  <si>
    <t>рублей</t>
  </si>
  <si>
    <t>Отдельные категории работников</t>
  </si>
  <si>
    <t>Педагогические работники дошкольных образовательных учреждений</t>
  </si>
  <si>
    <t>Педагогические работники образовательных учреждений общего образования</t>
  </si>
  <si>
    <t>Педагогические работники дополнительного образования</t>
  </si>
  <si>
    <t>Работники учреждений культуры</t>
  </si>
  <si>
    <t xml:space="preserve">Заработная плата </t>
  </si>
  <si>
    <t>% соотношения к средней заработной плате в сфере общего образования</t>
  </si>
  <si>
    <t>% соотношения к средней заработной плате учителей  в соответствующем периоде</t>
  </si>
  <si>
    <t>Целевой показатель</t>
  </si>
  <si>
    <t xml:space="preserve">Городские округа </t>
  </si>
  <si>
    <t>Анучинский МР</t>
  </si>
  <si>
    <t>Дальнереченский МР</t>
  </si>
  <si>
    <t>Кавалеровский МР</t>
  </si>
  <si>
    <t>Кировский МР</t>
  </si>
  <si>
    <t>Красноармейский МР</t>
  </si>
  <si>
    <t>Лазовский МР</t>
  </si>
  <si>
    <t>Михайловский МР</t>
  </si>
  <si>
    <t>Надеждинский МР</t>
  </si>
  <si>
    <t>Октябрьский МР</t>
  </si>
  <si>
    <t>Ольгинский МР</t>
  </si>
  <si>
    <t>Партизанский МР</t>
  </si>
  <si>
    <t>Пограничный МР</t>
  </si>
  <si>
    <t>Пожарский МР</t>
  </si>
  <si>
    <t>Спасский МР</t>
  </si>
  <si>
    <t>Тернейский МР</t>
  </si>
  <si>
    <t>Ханкайский МР</t>
  </si>
  <si>
    <t>Хасанский МР</t>
  </si>
  <si>
    <t>Хорольский МР</t>
  </si>
  <si>
    <t>Черниговский МР</t>
  </si>
  <si>
    <t>Чугуевский МР</t>
  </si>
  <si>
    <t>Шкотовский МР</t>
  </si>
  <si>
    <t>Яковлевский МР</t>
  </si>
  <si>
    <t xml:space="preserve">Средняя заработная плата учителей в субъекте РФ   </t>
  </si>
  <si>
    <t xml:space="preserve">Средняя заработная плата в сфере общего образования в субъекте РФ </t>
  </si>
  <si>
    <t>% соотношения к средней заработной плате по субъекту РФ</t>
  </si>
  <si>
    <t>Итого по субъекту</t>
  </si>
  <si>
    <t>* информация представлена только по муниципальным учреждениям</t>
  </si>
  <si>
    <t>9 месяцев 2016 года</t>
  </si>
  <si>
    <t>2015 год</t>
  </si>
  <si>
    <t>темп роста 9 мес. 2016 года к 2015 году</t>
  </si>
  <si>
    <t>9 месяцев 2016 года                                 (только муниципальные учреждения)*</t>
  </si>
  <si>
    <t>прогноз на 2016 год</t>
  </si>
  <si>
    <t>Арсеньевский ГО</t>
  </si>
  <si>
    <t>Артемовский  ГО</t>
  </si>
  <si>
    <t>ЗАТО Большой Камень</t>
  </si>
  <si>
    <t>Владивостокский ГО</t>
  </si>
  <si>
    <t>Дальнегорский ГО</t>
  </si>
  <si>
    <t>Дальнереченский ГО</t>
  </si>
  <si>
    <t>Лесозаводский ГО</t>
  </si>
  <si>
    <t>Находкинский ГО</t>
  </si>
  <si>
    <t>Партизанский ГО</t>
  </si>
  <si>
    <t>ГО Спасск-Дальний</t>
  </si>
  <si>
    <t>Уссурийский ГО</t>
  </si>
  <si>
    <t>ЗАТО г. Фокино</t>
  </si>
  <si>
    <t>Информация о реализации указов Президента Российской Федерации от 07.05.2012 № 597 «О мероприятиях по реализации государственной социальной политики», от 01.06.2012 № 761 «О национальной стратегии действий в интересах детей на 2012 – 2017 годы» и от 28.12.2012 № 1688 «О некоторых мерах по реализации государственной политики в сфере защиты детей-сирот и детей, оставшихся без попечения родителей» за 9 месяцев 2016г.</t>
  </si>
  <si>
    <t>Муниципальные районы</t>
  </si>
  <si>
    <t>-</t>
  </si>
  <si>
    <t>Среднемесячный доход от трудовой доход от трудовой деятельности</t>
  </si>
  <si>
    <t>Таблица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</si>
</sst>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scheme val="minor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1" applyFont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8" fillId="2" borderId="7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8" fillId="2" borderId="7" xfId="0" applyFont="1" applyFill="1" applyBorder="1" applyAlignment="1">
      <alignment horizontal="left" vertical="center" wrapText="1"/>
    </xf>
    <xf numFmtId="164" fontId="11" fillId="2" borderId="7" xfId="0" applyNumberFormat="1" applyFont="1" applyFill="1" applyBorder="1" applyAlignment="1">
      <alignment horizontal="center" vertical="center" wrapText="1"/>
    </xf>
    <xf numFmtId="164" fontId="12" fillId="2" borderId="7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/>
    <xf numFmtId="164" fontId="13" fillId="2" borderId="7" xfId="0" applyNumberFormat="1" applyFont="1" applyFill="1" applyBorder="1" applyAlignment="1">
      <alignment horizontal="center" vertical="center" wrapText="1"/>
    </xf>
    <xf numFmtId="164" fontId="14" fillId="2" borderId="7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/>
    </xf>
    <xf numFmtId="0" fontId="7" fillId="2" borderId="0" xfId="0" applyFont="1" applyFill="1"/>
    <xf numFmtId="0" fontId="2" fillId="2" borderId="7" xfId="0" applyFont="1" applyFill="1" applyBorder="1" applyAlignment="1">
      <alignment horizontal="left" vertical="center" wrapText="1"/>
    </xf>
    <xf numFmtId="0" fontId="2" fillId="2" borderId="0" xfId="0" applyFont="1" applyFill="1"/>
    <xf numFmtId="0" fontId="15" fillId="2" borderId="0" xfId="0" applyFont="1" applyFill="1"/>
    <xf numFmtId="0" fontId="8" fillId="2" borderId="7" xfId="0" applyFont="1" applyFill="1" applyBorder="1" applyAlignment="1">
      <alignment wrapText="1"/>
    </xf>
    <xf numFmtId="0" fontId="2" fillId="0" borderId="0" xfId="0" applyFont="1"/>
    <xf numFmtId="0" fontId="4" fillId="0" borderId="0" xfId="0" applyFont="1"/>
    <xf numFmtId="0" fontId="1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5" fillId="0" borderId="0" xfId="0" applyFont="1"/>
    <xf numFmtId="0" fontId="3" fillId="0" borderId="0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3" fontId="16" fillId="0" borderId="7" xfId="1" applyNumberFormat="1" applyFont="1" applyBorder="1" applyAlignment="1">
      <alignment horizontal="right" wrapText="1"/>
    </xf>
    <xf numFmtId="3" fontId="13" fillId="2" borderId="7" xfId="0" applyNumberFormat="1" applyFont="1" applyFill="1" applyBorder="1" applyAlignment="1">
      <alignment horizontal="center" vertical="center" wrapText="1"/>
    </xf>
    <xf numFmtId="3" fontId="8" fillId="2" borderId="7" xfId="0" applyNumberFormat="1" applyFont="1" applyFill="1" applyBorder="1" applyAlignment="1">
      <alignment horizontal="center" vertical="center" wrapText="1"/>
    </xf>
    <xf numFmtId="3" fontId="12" fillId="2" borderId="7" xfId="0" applyNumberFormat="1" applyFont="1" applyFill="1" applyBorder="1" applyAlignment="1">
      <alignment horizontal="center" vertical="center" wrapText="1"/>
    </xf>
    <xf numFmtId="3" fontId="11" fillId="2" borderId="7" xfId="0" applyNumberFormat="1" applyFont="1" applyFill="1" applyBorder="1" applyAlignment="1">
      <alignment horizontal="center" vertical="center" wrapText="1"/>
    </xf>
    <xf numFmtId="3" fontId="11" fillId="2" borderId="7" xfId="0" applyNumberFormat="1" applyFont="1" applyFill="1" applyBorder="1" applyAlignment="1">
      <alignment horizontal="center" vertical="center"/>
    </xf>
    <xf numFmtId="3" fontId="12" fillId="2" borderId="7" xfId="0" applyNumberFormat="1" applyFont="1" applyFill="1" applyBorder="1" applyAlignment="1">
      <alignment horizontal="center" vertical="center"/>
    </xf>
    <xf numFmtId="3" fontId="13" fillId="2" borderId="7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3" fontId="16" fillId="0" borderId="0" xfId="0" applyNumberFormat="1" applyFont="1" applyAlignment="1">
      <alignment horizontal="center" vertical="center"/>
    </xf>
    <xf numFmtId="164" fontId="16" fillId="0" borderId="0" xfId="0" applyNumberFormat="1" applyFont="1" applyAlignment="1">
      <alignment horizontal="left" vertical="center"/>
    </xf>
    <xf numFmtId="3" fontId="16" fillId="0" borderId="0" xfId="0" applyNumberFormat="1" applyFont="1" applyBorder="1" applyAlignment="1">
      <alignment horizontal="center" vertical="center"/>
    </xf>
    <xf numFmtId="3" fontId="13" fillId="2" borderId="7" xfId="0" applyNumberFormat="1" applyFont="1" applyFill="1" applyBorder="1" applyAlignment="1">
      <alignment horizontal="center"/>
    </xf>
    <xf numFmtId="3" fontId="11" fillId="2" borderId="7" xfId="0" applyNumberFormat="1" applyFont="1" applyFill="1" applyBorder="1" applyAlignment="1">
      <alignment horizontal="center"/>
    </xf>
    <xf numFmtId="3" fontId="13" fillId="0" borderId="0" xfId="0" applyNumberFormat="1" applyFont="1" applyAlignment="1">
      <alignment horizontal="center"/>
    </xf>
    <xf numFmtId="164" fontId="13" fillId="0" borderId="0" xfId="0" applyNumberFormat="1" applyFont="1"/>
    <xf numFmtId="3" fontId="16" fillId="0" borderId="0" xfId="0" applyNumberFormat="1" applyFont="1" applyAlignment="1">
      <alignment horizontal="center"/>
    </xf>
    <xf numFmtId="164" fontId="16" fillId="0" borderId="0" xfId="0" applyNumberFormat="1" applyFont="1"/>
    <xf numFmtId="3" fontId="3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wrapText="1"/>
    </xf>
    <xf numFmtId="3" fontId="4" fillId="0" borderId="0" xfId="0" applyNumberFormat="1" applyFont="1" applyAlignment="1">
      <alignment wrapText="1"/>
    </xf>
    <xf numFmtId="3" fontId="16" fillId="0" borderId="0" xfId="1" applyNumberFormat="1" applyFont="1" applyBorder="1" applyAlignment="1">
      <alignment horizontal="right" wrapText="1"/>
    </xf>
    <xf numFmtId="0" fontId="9" fillId="2" borderId="8" xfId="0" applyFont="1" applyFill="1" applyBorder="1" applyAlignment="1">
      <alignment horizontal="center" vertical="center"/>
    </xf>
    <xf numFmtId="3" fontId="11" fillId="0" borderId="7" xfId="0" applyNumberFormat="1" applyFont="1" applyFill="1" applyBorder="1" applyAlignment="1">
      <alignment horizontal="center" vertical="center" wrapText="1"/>
    </xf>
    <xf numFmtId="164" fontId="8" fillId="2" borderId="7" xfId="0" applyNumberFormat="1" applyFont="1" applyFill="1" applyBorder="1" applyAlignment="1">
      <alignment horizontal="center" vertical="center" wrapText="1"/>
    </xf>
    <xf numFmtId="164" fontId="16" fillId="0" borderId="7" xfId="1" applyNumberFormat="1" applyFont="1" applyBorder="1" applyAlignment="1">
      <alignment horizontal="right" wrapText="1"/>
    </xf>
    <xf numFmtId="0" fontId="8" fillId="2" borderId="0" xfId="0" applyFont="1" applyFill="1"/>
    <xf numFmtId="0" fontId="17" fillId="2" borderId="0" xfId="0" applyFont="1" applyFill="1"/>
    <xf numFmtId="0" fontId="4" fillId="0" borderId="0" xfId="0" applyFont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4" fontId="10" fillId="2" borderId="2" xfId="0" applyNumberFormat="1" applyFont="1" applyFill="1" applyBorder="1" applyAlignment="1">
      <alignment horizontal="center" vertical="center" wrapText="1"/>
    </xf>
    <xf numFmtId="4" fontId="10" fillId="2" borderId="6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vertical="center"/>
    </xf>
    <xf numFmtId="0" fontId="4" fillId="0" borderId="7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4" fontId="10" fillId="2" borderId="4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4" fontId="8" fillId="2" borderId="4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4" fontId="10" fillId="2" borderId="3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51"/>
  <sheetViews>
    <sheetView tabSelected="1" topLeftCell="A28" zoomScale="80" zoomScaleNormal="80" workbookViewId="0">
      <pane xSplit="1" topLeftCell="H1" activePane="topRight" state="frozen"/>
      <selection pane="topRight" activeCell="U5" sqref="U5"/>
    </sheetView>
  </sheetViews>
  <sheetFormatPr defaultRowHeight="18.75" x14ac:dyDescent="0.3"/>
  <cols>
    <col min="1" max="1" width="35.85546875" style="1" customWidth="1"/>
    <col min="2" max="2" width="12.7109375" style="1" customWidth="1"/>
    <col min="3" max="3" width="21.5703125" style="1" customWidth="1"/>
    <col min="4" max="4" width="14" style="1" customWidth="1"/>
    <col min="5" max="5" width="20.85546875" style="1" customWidth="1"/>
    <col min="6" max="6" width="12.5703125" style="1" customWidth="1"/>
    <col min="7" max="7" width="12.28515625" style="28" customWidth="1"/>
    <col min="8" max="8" width="20.28515625" style="29" customWidth="1"/>
    <col min="9" max="9" width="14.7109375" style="29" customWidth="1"/>
    <col min="10" max="10" width="20.28515625" style="29" customWidth="1"/>
    <col min="11" max="11" width="16" style="29" customWidth="1"/>
    <col min="12" max="12" width="13.85546875" style="28" customWidth="1"/>
    <col min="13" max="13" width="21.42578125" style="29" customWidth="1"/>
    <col min="14" max="14" width="13.28515625" style="55" customWidth="1"/>
    <col min="15" max="15" width="21.140625" style="29" customWidth="1"/>
    <col min="16" max="16" width="14.28515625" style="29" customWidth="1"/>
    <col min="17" max="17" width="13.42578125" style="30" customWidth="1"/>
    <col min="18" max="18" width="20.85546875" style="27" customWidth="1"/>
    <col min="19" max="19" width="17.140625" style="50" customWidth="1"/>
    <col min="20" max="20" width="20.140625" style="51" customWidth="1"/>
    <col min="21" max="21" width="12.5703125" style="27" customWidth="1"/>
    <col min="22" max="22" width="19.7109375" style="27" customWidth="1"/>
    <col min="23" max="35" width="9.140625" style="27"/>
    <col min="36" max="16384" width="9.140625" style="3"/>
  </cols>
  <sheetData>
    <row r="1" spans="1:37" x14ac:dyDescent="0.3">
      <c r="U1" s="63" t="s">
        <v>59</v>
      </c>
    </row>
    <row r="2" spans="1:37" ht="48" customHeight="1" x14ac:dyDescent="0.25">
      <c r="A2" s="64" t="s">
        <v>55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57.75" customHeight="1" x14ac:dyDescent="0.25">
      <c r="B3" s="31"/>
      <c r="C3" s="31"/>
      <c r="D3" s="33" t="s">
        <v>39</v>
      </c>
      <c r="E3" s="33" t="s">
        <v>42</v>
      </c>
      <c r="F3" s="42"/>
      <c r="G3" s="31"/>
      <c r="H3" s="31"/>
      <c r="I3" s="31"/>
      <c r="J3" s="31"/>
      <c r="K3" s="42"/>
      <c r="L3" s="31"/>
      <c r="M3" s="31"/>
      <c r="N3" s="52"/>
      <c r="O3" s="31"/>
      <c r="P3" s="42"/>
      <c r="Q3" s="31"/>
      <c r="R3" s="31"/>
      <c r="S3" s="43"/>
      <c r="T3" s="44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45" customHeight="1" x14ac:dyDescent="0.3">
      <c r="B4" s="72" t="s">
        <v>58</v>
      </c>
      <c r="C4" s="73"/>
      <c r="D4" s="34">
        <v>29242</v>
      </c>
      <c r="E4" s="60">
        <v>30996.5</v>
      </c>
      <c r="F4" s="56"/>
      <c r="G4" s="6"/>
      <c r="H4" s="7"/>
      <c r="I4" s="7"/>
      <c r="J4" s="7"/>
      <c r="K4" s="7"/>
      <c r="L4" s="6"/>
      <c r="M4" s="7"/>
      <c r="N4" s="53"/>
      <c r="O4" s="7"/>
      <c r="P4" s="7"/>
      <c r="Q4" s="6"/>
      <c r="R4" s="7"/>
      <c r="S4" s="45"/>
      <c r="T4" s="44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38.25" customHeight="1" x14ac:dyDescent="0.3">
      <c r="B5" s="72" t="s">
        <v>33</v>
      </c>
      <c r="C5" s="73"/>
      <c r="D5" s="34">
        <v>34244</v>
      </c>
      <c r="E5" s="34">
        <v>34244</v>
      </c>
      <c r="F5" s="56"/>
      <c r="G5" s="56"/>
      <c r="H5" s="7"/>
      <c r="I5" s="7"/>
      <c r="J5" s="7"/>
      <c r="K5" s="7"/>
      <c r="L5" s="6"/>
      <c r="M5" s="7"/>
      <c r="N5" s="53"/>
      <c r="O5" s="7"/>
      <c r="P5" s="7"/>
      <c r="Q5" s="6"/>
      <c r="R5" s="7"/>
      <c r="S5" s="45"/>
      <c r="T5" s="44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32.25" customHeight="1" x14ac:dyDescent="0.3">
      <c r="B6" s="72" t="s">
        <v>34</v>
      </c>
      <c r="C6" s="73"/>
      <c r="D6" s="34">
        <v>29006</v>
      </c>
      <c r="E6" s="34">
        <v>29006</v>
      </c>
      <c r="F6" s="56"/>
      <c r="G6" s="6"/>
      <c r="H6" s="7"/>
      <c r="I6" s="7"/>
      <c r="J6" s="7"/>
      <c r="K6" s="7"/>
      <c r="L6" s="6"/>
      <c r="M6" s="7"/>
      <c r="N6" s="53"/>
      <c r="O6" s="7"/>
      <c r="P6" s="7"/>
      <c r="Q6" s="6"/>
      <c r="R6" s="7"/>
      <c r="S6" s="45"/>
      <c r="T6" s="44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24" customHeight="1" x14ac:dyDescent="0.25">
      <c r="A7" s="8" t="s">
        <v>0</v>
      </c>
      <c r="B7" s="4"/>
      <c r="C7" s="5"/>
      <c r="D7" s="5"/>
      <c r="E7" s="5"/>
      <c r="F7" s="5"/>
      <c r="G7" s="79" t="s">
        <v>1</v>
      </c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1:37" s="10" customFormat="1" ht="15.75" customHeight="1" x14ac:dyDescent="0.2">
      <c r="A8" s="68"/>
      <c r="B8" s="71"/>
      <c r="C8" s="71"/>
      <c r="D8" s="32"/>
      <c r="E8" s="32"/>
      <c r="F8" s="57"/>
      <c r="G8" s="80"/>
      <c r="H8" s="80"/>
      <c r="I8" s="80"/>
      <c r="J8" s="80"/>
      <c r="K8" s="80"/>
      <c r="L8" s="80"/>
      <c r="M8" s="80"/>
      <c r="N8" s="80"/>
      <c r="O8" s="80"/>
      <c r="P8" s="80"/>
      <c r="Q8" s="79"/>
      <c r="R8" s="79"/>
      <c r="S8" s="79"/>
      <c r="T8" s="7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</row>
    <row r="9" spans="1:37" s="10" customFormat="1" ht="36" customHeight="1" x14ac:dyDescent="0.2">
      <c r="A9" s="69"/>
      <c r="B9" s="74" t="s">
        <v>2</v>
      </c>
      <c r="C9" s="81"/>
      <c r="D9" s="81"/>
      <c r="E9" s="81"/>
      <c r="F9" s="75"/>
      <c r="G9" s="82" t="s">
        <v>3</v>
      </c>
      <c r="H9" s="83"/>
      <c r="I9" s="83"/>
      <c r="J9" s="83"/>
      <c r="K9" s="84"/>
      <c r="L9" s="82" t="s">
        <v>4</v>
      </c>
      <c r="M9" s="83"/>
      <c r="N9" s="83"/>
      <c r="O9" s="83"/>
      <c r="P9" s="84"/>
      <c r="Q9" s="76" t="s">
        <v>5</v>
      </c>
      <c r="R9" s="76"/>
      <c r="S9" s="76"/>
      <c r="T9" s="76"/>
      <c r="U9" s="76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</row>
    <row r="10" spans="1:37" s="10" customFormat="1" ht="59.25" customHeight="1" x14ac:dyDescent="0.2">
      <c r="A10" s="69"/>
      <c r="B10" s="74" t="s">
        <v>39</v>
      </c>
      <c r="C10" s="75"/>
      <c r="D10" s="74" t="s">
        <v>38</v>
      </c>
      <c r="E10" s="75"/>
      <c r="F10" s="66" t="s">
        <v>40</v>
      </c>
      <c r="G10" s="74" t="s">
        <v>39</v>
      </c>
      <c r="H10" s="75"/>
      <c r="I10" s="74" t="s">
        <v>38</v>
      </c>
      <c r="J10" s="75"/>
      <c r="K10" s="66" t="s">
        <v>40</v>
      </c>
      <c r="L10" s="74" t="s">
        <v>39</v>
      </c>
      <c r="M10" s="75"/>
      <c r="N10" s="74" t="s">
        <v>38</v>
      </c>
      <c r="O10" s="75"/>
      <c r="P10" s="66" t="s">
        <v>40</v>
      </c>
      <c r="Q10" s="74" t="s">
        <v>39</v>
      </c>
      <c r="R10" s="75"/>
      <c r="S10" s="77" t="s">
        <v>41</v>
      </c>
      <c r="T10" s="78"/>
      <c r="U10" s="66" t="s">
        <v>40</v>
      </c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</row>
    <row r="11" spans="1:37" s="12" customFormat="1" ht="83.25" customHeight="1" x14ac:dyDescent="0.25">
      <c r="A11" s="70"/>
      <c r="B11" s="11" t="s">
        <v>6</v>
      </c>
      <c r="C11" s="11" t="s">
        <v>7</v>
      </c>
      <c r="D11" s="11" t="s">
        <v>6</v>
      </c>
      <c r="E11" s="11" t="s">
        <v>7</v>
      </c>
      <c r="F11" s="67"/>
      <c r="G11" s="11" t="s">
        <v>6</v>
      </c>
      <c r="H11" s="11" t="s">
        <v>35</v>
      </c>
      <c r="I11" s="11" t="s">
        <v>6</v>
      </c>
      <c r="J11" s="11" t="s">
        <v>35</v>
      </c>
      <c r="K11" s="67"/>
      <c r="L11" s="11" t="s">
        <v>6</v>
      </c>
      <c r="M11" s="11" t="s">
        <v>8</v>
      </c>
      <c r="N11" s="36" t="s">
        <v>6</v>
      </c>
      <c r="O11" s="11" t="s">
        <v>8</v>
      </c>
      <c r="P11" s="67"/>
      <c r="Q11" s="11" t="s">
        <v>6</v>
      </c>
      <c r="R11" s="11" t="s">
        <v>35</v>
      </c>
      <c r="S11" s="36" t="s">
        <v>6</v>
      </c>
      <c r="T11" s="59" t="s">
        <v>35</v>
      </c>
      <c r="U11" s="67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s="17" customFormat="1" ht="22.5" customHeight="1" x14ac:dyDescent="0.25">
      <c r="A12" s="13" t="s">
        <v>9</v>
      </c>
      <c r="B12" s="14"/>
      <c r="C12" s="14"/>
      <c r="D12" s="14">
        <v>29006</v>
      </c>
      <c r="E12" s="18">
        <f>D12/$E$6*100</f>
        <v>100</v>
      </c>
      <c r="F12" s="18"/>
      <c r="G12" s="14"/>
      <c r="H12" s="14"/>
      <c r="I12" s="14">
        <v>33444</v>
      </c>
      <c r="J12" s="38">
        <f>I12/$E$4*100</f>
        <v>107.8960527801526</v>
      </c>
      <c r="K12" s="35"/>
      <c r="L12" s="38"/>
      <c r="M12" s="38"/>
      <c r="N12" s="38">
        <v>29915</v>
      </c>
      <c r="O12" s="38">
        <f>N12/$E$5*100</f>
        <v>87.358369349375081</v>
      </c>
      <c r="P12" s="38"/>
      <c r="Q12" s="39"/>
      <c r="R12" s="58"/>
      <c r="S12" s="39">
        <v>23719</v>
      </c>
      <c r="T12" s="39">
        <f t="shared" ref="T12" si="0">S12/$E$4*100</f>
        <v>76.521542754827152</v>
      </c>
      <c r="U12" s="38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</row>
    <row r="13" spans="1:37" s="21" customFormat="1" x14ac:dyDescent="0.25">
      <c r="A13" s="13" t="s">
        <v>10</v>
      </c>
      <c r="B13" s="18"/>
      <c r="C13" s="19"/>
      <c r="D13" s="19"/>
      <c r="E13" s="18"/>
      <c r="F13" s="14"/>
      <c r="G13" s="15"/>
      <c r="H13" s="14"/>
      <c r="I13" s="15"/>
      <c r="J13" s="14"/>
      <c r="K13" s="35"/>
      <c r="L13" s="37"/>
      <c r="M13" s="37"/>
      <c r="N13" s="37"/>
      <c r="O13" s="35"/>
      <c r="P13" s="38"/>
      <c r="Q13" s="40"/>
      <c r="R13" s="40"/>
      <c r="S13" s="40"/>
      <c r="T13" s="41"/>
      <c r="U13" s="38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</row>
    <row r="14" spans="1:37" s="21" customFormat="1" ht="17.25" customHeight="1" x14ac:dyDescent="0.25">
      <c r="A14" s="22" t="s">
        <v>43</v>
      </c>
      <c r="B14" s="35">
        <v>28938.3</v>
      </c>
      <c r="C14" s="35">
        <f>B14/$D$6*100</f>
        <v>99.766600013790253</v>
      </c>
      <c r="D14" s="35">
        <v>28868.47</v>
      </c>
      <c r="E14" s="35">
        <f>D14/$E$6*100</f>
        <v>99.525856719299455</v>
      </c>
      <c r="F14" s="38">
        <f>D14/B14*100</f>
        <v>99.758693496162536</v>
      </c>
      <c r="G14" s="35">
        <v>33743.4</v>
      </c>
      <c r="H14" s="35">
        <f>G14/$D$4*100</f>
        <v>115.39361192804871</v>
      </c>
      <c r="I14" s="18">
        <v>33934.17</v>
      </c>
      <c r="J14" s="35">
        <f>I14/$E$4*100</f>
        <v>109.4774248705499</v>
      </c>
      <c r="K14" s="35">
        <f>I14/G14*100</f>
        <v>100.56535500275609</v>
      </c>
      <c r="L14" s="35">
        <v>29352.7</v>
      </c>
      <c r="M14" s="35">
        <f>L14/$D$5*100</f>
        <v>85.716329868006085</v>
      </c>
      <c r="N14" s="35">
        <v>27522.22</v>
      </c>
      <c r="O14" s="35">
        <f>N14/$E$5*100</f>
        <v>80.370926293657291</v>
      </c>
      <c r="P14" s="38">
        <f>N14/L14*100</f>
        <v>93.763844552630587</v>
      </c>
      <c r="Q14" s="41">
        <v>23936.1</v>
      </c>
      <c r="R14" s="41">
        <f>Q14/$D$4*100</f>
        <v>81.85520826208878</v>
      </c>
      <c r="S14" s="41">
        <v>25221.03</v>
      </c>
      <c r="T14" s="41">
        <f>S14/$E$4*100</f>
        <v>81.367347926378784</v>
      </c>
      <c r="U14" s="38">
        <f>S14/Q14*100</f>
        <v>105.36816774662539</v>
      </c>
      <c r="V14" s="16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s="21" customFormat="1" ht="17.25" customHeight="1" x14ac:dyDescent="0.25">
      <c r="A15" s="22" t="s">
        <v>44</v>
      </c>
      <c r="B15" s="35">
        <v>29033.5</v>
      </c>
      <c r="C15" s="35">
        <f t="shared" ref="C15:C49" si="1">B15/$D$6*100</f>
        <v>100.09480797076466</v>
      </c>
      <c r="D15" s="35">
        <v>28248.74</v>
      </c>
      <c r="E15" s="35">
        <f t="shared" ref="E15:E48" si="2">D15/$E$6*100</f>
        <v>97.389298765772608</v>
      </c>
      <c r="F15" s="38">
        <f t="shared" ref="F15:F49" si="3">D15/B15*100</f>
        <v>97.297053403826624</v>
      </c>
      <c r="G15" s="35">
        <v>34092.6</v>
      </c>
      <c r="H15" s="35">
        <f t="shared" ref="H15:H49" si="4">G15/$D$4*100</f>
        <v>116.58778469324945</v>
      </c>
      <c r="I15" s="18">
        <v>30666.33</v>
      </c>
      <c r="J15" s="35">
        <f t="shared" ref="J15:J49" si="5">I15/$E$4*100</f>
        <v>98.934815221073364</v>
      </c>
      <c r="K15" s="35">
        <f t="shared" ref="K15:K49" si="6">I15/G15*100</f>
        <v>89.950106474718865</v>
      </c>
      <c r="L15" s="35">
        <v>29022.6</v>
      </c>
      <c r="M15" s="35">
        <f t="shared" ref="M15:M49" si="7">L15/$D$5*100</f>
        <v>84.752365377876416</v>
      </c>
      <c r="N15" s="35">
        <v>29148.82</v>
      </c>
      <c r="O15" s="35">
        <f t="shared" ref="O15:O49" si="8">N15/$E$5*100</f>
        <v>85.120955495853295</v>
      </c>
      <c r="P15" s="38">
        <f t="shared" ref="P15:P49" si="9">N15/L15*100</f>
        <v>100.43490245532792</v>
      </c>
      <c r="Q15" s="41">
        <v>19405.099999999999</v>
      </c>
      <c r="R15" s="41">
        <f t="shared" ref="R15:R49" si="10">Q15/$D$4*100</f>
        <v>66.360372067574033</v>
      </c>
      <c r="S15" s="41">
        <v>21223.13</v>
      </c>
      <c r="T15" s="41">
        <f t="shared" ref="T15:T49" si="11">S15/$E$4*100</f>
        <v>68.469440098075594</v>
      </c>
      <c r="U15" s="38">
        <f t="shared" ref="U15:U49" si="12">S15/Q15*100</f>
        <v>109.36882572107334</v>
      </c>
      <c r="V15" s="16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s="21" customFormat="1" ht="16.5" customHeight="1" x14ac:dyDescent="0.25">
      <c r="A16" s="22" t="s">
        <v>45</v>
      </c>
      <c r="B16" s="35">
        <v>29262.3</v>
      </c>
      <c r="C16" s="35">
        <f t="shared" si="1"/>
        <v>100.88361028752672</v>
      </c>
      <c r="D16" s="35">
        <v>33295.839999999997</v>
      </c>
      <c r="E16" s="35">
        <f t="shared" si="2"/>
        <v>114.78949182927668</v>
      </c>
      <c r="F16" s="38">
        <f t="shared" si="3"/>
        <v>113.78408395785702</v>
      </c>
      <c r="G16" s="35">
        <v>30744</v>
      </c>
      <c r="H16" s="35">
        <f t="shared" si="4"/>
        <v>105.13644757540523</v>
      </c>
      <c r="I16" s="18">
        <v>29793.86</v>
      </c>
      <c r="J16" s="35">
        <f t="shared" si="5"/>
        <v>96.120078073330859</v>
      </c>
      <c r="K16" s="35">
        <f>I16/G16*100</f>
        <v>96.909510798855052</v>
      </c>
      <c r="L16" s="35">
        <v>30793.7</v>
      </c>
      <c r="M16" s="35">
        <f t="shared" si="7"/>
        <v>89.924366312346692</v>
      </c>
      <c r="N16" s="35">
        <v>27378.68</v>
      </c>
      <c r="O16" s="35">
        <f t="shared" si="8"/>
        <v>79.951757972199516</v>
      </c>
      <c r="P16" s="38">
        <f t="shared" si="9"/>
        <v>88.910004319065266</v>
      </c>
      <c r="Q16" s="41">
        <v>20706.7</v>
      </c>
      <c r="R16" s="41">
        <f t="shared" si="10"/>
        <v>70.81150400109432</v>
      </c>
      <c r="S16" s="41">
        <v>28670.22</v>
      </c>
      <c r="T16" s="41">
        <f t="shared" si="11"/>
        <v>92.495023631700363</v>
      </c>
      <c r="U16" s="38">
        <f t="shared" si="12"/>
        <v>138.45866313801812</v>
      </c>
      <c r="V16" s="16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37" s="17" customFormat="1" ht="18.75" customHeight="1" x14ac:dyDescent="0.25">
      <c r="A17" s="22" t="s">
        <v>46</v>
      </c>
      <c r="B17" s="35">
        <v>26866.9</v>
      </c>
      <c r="C17" s="35">
        <f t="shared" si="1"/>
        <v>92.62531889953803</v>
      </c>
      <c r="D17" s="35">
        <v>27606</v>
      </c>
      <c r="E17" s="35">
        <f t="shared" si="2"/>
        <v>95.173412397435015</v>
      </c>
      <c r="F17" s="38">
        <f t="shared" si="3"/>
        <v>102.75096866404385</v>
      </c>
      <c r="G17" s="35">
        <v>32593.7</v>
      </c>
      <c r="H17" s="35">
        <f t="shared" si="4"/>
        <v>111.46193830791329</v>
      </c>
      <c r="I17" s="18">
        <v>32581</v>
      </c>
      <c r="J17" s="35">
        <f t="shared" si="5"/>
        <v>105.11186746890777</v>
      </c>
      <c r="K17" s="35">
        <f t="shared" si="6"/>
        <v>99.96103541481942</v>
      </c>
      <c r="L17" s="35">
        <v>30397.4</v>
      </c>
      <c r="M17" s="35">
        <f t="shared" si="7"/>
        <v>88.767083284663002</v>
      </c>
      <c r="N17" s="35">
        <v>26469.96</v>
      </c>
      <c r="O17" s="35">
        <f t="shared" si="8"/>
        <v>77.298096016820466</v>
      </c>
      <c r="P17" s="38">
        <f t="shared" si="9"/>
        <v>87.079684446696092</v>
      </c>
      <c r="Q17" s="41">
        <v>30036.9</v>
      </c>
      <c r="R17" s="41">
        <f t="shared" si="10"/>
        <v>102.71835031803572</v>
      </c>
      <c r="S17" s="41">
        <v>28491.54</v>
      </c>
      <c r="T17" s="41">
        <f t="shared" si="11"/>
        <v>91.918571451615506</v>
      </c>
      <c r="U17" s="38">
        <f t="shared" si="12"/>
        <v>94.855128192323448</v>
      </c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</row>
    <row r="18" spans="1:37" s="21" customFormat="1" ht="18" customHeight="1" x14ac:dyDescent="0.25">
      <c r="A18" s="22" t="s">
        <v>47</v>
      </c>
      <c r="B18" s="35">
        <v>29003.599999999999</v>
      </c>
      <c r="C18" s="35">
        <f t="shared" si="1"/>
        <v>99.991725849824164</v>
      </c>
      <c r="D18" s="35">
        <v>28126.16</v>
      </c>
      <c r="E18" s="35">
        <f t="shared" si="2"/>
        <v>96.966696545542291</v>
      </c>
      <c r="F18" s="38">
        <f t="shared" si="3"/>
        <v>96.974720379539093</v>
      </c>
      <c r="G18" s="35">
        <v>33908.6</v>
      </c>
      <c r="H18" s="35">
        <f t="shared" si="4"/>
        <v>115.95855276656863</v>
      </c>
      <c r="I18" s="18">
        <v>32790.620000000003</v>
      </c>
      <c r="J18" s="35">
        <f>I18/$E$4*100</f>
        <v>105.78813737034827</v>
      </c>
      <c r="K18" s="35">
        <f t="shared" si="6"/>
        <v>96.702960310953586</v>
      </c>
      <c r="L18" s="35">
        <v>29735.7</v>
      </c>
      <c r="M18" s="35">
        <f t="shared" si="7"/>
        <v>86.834773975002918</v>
      </c>
      <c r="N18" s="35">
        <v>27885.64</v>
      </c>
      <c r="O18" s="35">
        <f t="shared" si="8"/>
        <v>81.43219250087607</v>
      </c>
      <c r="P18" s="38">
        <f t="shared" si="9"/>
        <v>93.778320335488985</v>
      </c>
      <c r="Q18" s="41">
        <v>19803.8</v>
      </c>
      <c r="R18" s="41">
        <f t="shared" si="10"/>
        <v>67.72382190000684</v>
      </c>
      <c r="S18" s="41">
        <v>20898.919999999998</v>
      </c>
      <c r="T18" s="41">
        <f t="shared" si="11"/>
        <v>67.423483296501203</v>
      </c>
      <c r="U18" s="38">
        <f t="shared" si="12"/>
        <v>105.52984780698654</v>
      </c>
      <c r="V18" s="16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</row>
    <row r="19" spans="1:37" s="21" customFormat="1" ht="17.25" customHeight="1" x14ac:dyDescent="0.25">
      <c r="A19" s="22" t="s">
        <v>48</v>
      </c>
      <c r="B19" s="35">
        <v>28460.799999999999</v>
      </c>
      <c r="C19" s="35">
        <f t="shared" si="1"/>
        <v>98.120388885058262</v>
      </c>
      <c r="D19" s="35">
        <v>29735.14</v>
      </c>
      <c r="E19" s="35">
        <f t="shared" si="2"/>
        <v>102.5137557746673</v>
      </c>
      <c r="F19" s="38">
        <f t="shared" si="3"/>
        <v>104.47752698448392</v>
      </c>
      <c r="G19" s="35">
        <v>33047.300000000003</v>
      </c>
      <c r="H19" s="35">
        <f t="shared" si="4"/>
        <v>113.01313179673073</v>
      </c>
      <c r="I19" s="18">
        <v>36844.230000000003</v>
      </c>
      <c r="J19" s="35">
        <f t="shared" si="5"/>
        <v>118.86577516816416</v>
      </c>
      <c r="K19" s="35">
        <f t="shared" si="6"/>
        <v>111.48938037298055</v>
      </c>
      <c r="L19" s="35">
        <v>35695.5</v>
      </c>
      <c r="M19" s="35">
        <f t="shared" si="7"/>
        <v>104.23869875014601</v>
      </c>
      <c r="N19" s="35">
        <v>35730.69</v>
      </c>
      <c r="O19" s="35">
        <f t="shared" si="8"/>
        <v>104.3414612778881</v>
      </c>
      <c r="P19" s="38">
        <f t="shared" si="9"/>
        <v>100.09858385510779</v>
      </c>
      <c r="Q19" s="41">
        <v>19370.900000000001</v>
      </c>
      <c r="R19" s="41">
        <f t="shared" si="10"/>
        <v>66.243417002940987</v>
      </c>
      <c r="S19" s="41">
        <v>19945.759999999998</v>
      </c>
      <c r="T19" s="41">
        <f t="shared" si="11"/>
        <v>64.348426435242672</v>
      </c>
      <c r="U19" s="38">
        <f t="shared" si="12"/>
        <v>102.96764734730961</v>
      </c>
      <c r="V19" s="16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</row>
    <row r="20" spans="1:37" s="21" customFormat="1" ht="15.75" customHeight="1" x14ac:dyDescent="0.25">
      <c r="A20" s="22" t="s">
        <v>49</v>
      </c>
      <c r="B20" s="35">
        <v>28937.5</v>
      </c>
      <c r="C20" s="35">
        <f t="shared" si="1"/>
        <v>99.763841963731636</v>
      </c>
      <c r="D20" s="35">
        <v>29310.66</v>
      </c>
      <c r="E20" s="35">
        <f t="shared" si="2"/>
        <v>101.05033441356962</v>
      </c>
      <c r="F20" s="38">
        <f t="shared" si="3"/>
        <v>101.28953779697625</v>
      </c>
      <c r="G20" s="35">
        <v>33770.199999999997</v>
      </c>
      <c r="H20" s="35">
        <f t="shared" si="4"/>
        <v>115.48526092606524</v>
      </c>
      <c r="I20" s="18">
        <v>34080.86</v>
      </c>
      <c r="J20" s="35">
        <f t="shared" si="5"/>
        <v>109.95067185004758</v>
      </c>
      <c r="K20" s="35">
        <f t="shared" si="6"/>
        <v>100.91992348283398</v>
      </c>
      <c r="L20" s="35">
        <v>32862.800000000003</v>
      </c>
      <c r="M20" s="35">
        <f t="shared" si="7"/>
        <v>95.966592687770131</v>
      </c>
      <c r="N20" s="35">
        <v>30687.4</v>
      </c>
      <c r="O20" s="35">
        <f t="shared" si="8"/>
        <v>89.613946968812058</v>
      </c>
      <c r="P20" s="38">
        <f t="shared" si="9"/>
        <v>93.380357121121747</v>
      </c>
      <c r="Q20" s="41">
        <v>21069.7</v>
      </c>
      <c r="R20" s="41">
        <f t="shared" si="10"/>
        <v>72.052869160796121</v>
      </c>
      <c r="S20" s="41">
        <v>21599.23</v>
      </c>
      <c r="T20" s="41">
        <f t="shared" si="11"/>
        <v>69.682802897101283</v>
      </c>
      <c r="U20" s="38">
        <f t="shared" si="12"/>
        <v>102.51322989885949</v>
      </c>
      <c r="V20" s="16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</row>
    <row r="21" spans="1:37" s="21" customFormat="1" ht="15.75" customHeight="1" x14ac:dyDescent="0.25">
      <c r="A21" s="22" t="s">
        <v>50</v>
      </c>
      <c r="B21" s="35">
        <v>29950.7</v>
      </c>
      <c r="C21" s="35">
        <f t="shared" si="1"/>
        <v>103.2569123629594</v>
      </c>
      <c r="D21" s="35">
        <v>34762.080000000002</v>
      </c>
      <c r="E21" s="35">
        <f t="shared" si="2"/>
        <v>119.84444597669449</v>
      </c>
      <c r="F21" s="38">
        <f t="shared" si="3"/>
        <v>116.06433238622135</v>
      </c>
      <c r="G21" s="35">
        <v>34239.1</v>
      </c>
      <c r="H21" s="35">
        <f t="shared" si="4"/>
        <v>117.0887764174817</v>
      </c>
      <c r="I21" s="18">
        <v>38409.58</v>
      </c>
      <c r="J21" s="35">
        <f t="shared" si="5"/>
        <v>123.91586146823028</v>
      </c>
      <c r="K21" s="35">
        <f t="shared" si="6"/>
        <v>112.1804603508854</v>
      </c>
      <c r="L21" s="35">
        <v>28911.4</v>
      </c>
      <c r="M21" s="35">
        <f t="shared" si="7"/>
        <v>84.427636958299274</v>
      </c>
      <c r="N21" s="35">
        <v>29600.23</v>
      </c>
      <c r="O21" s="35">
        <f t="shared" si="8"/>
        <v>86.439171825721289</v>
      </c>
      <c r="P21" s="38">
        <f t="shared" si="9"/>
        <v>102.38255497831305</v>
      </c>
      <c r="Q21" s="41">
        <v>26036.3</v>
      </c>
      <c r="R21" s="41">
        <f t="shared" si="10"/>
        <v>89.037343546953011</v>
      </c>
      <c r="S21" s="41">
        <v>25041.05</v>
      </c>
      <c r="T21" s="41">
        <f t="shared" si="11"/>
        <v>80.786701724388237</v>
      </c>
      <c r="U21" s="38">
        <f t="shared" si="12"/>
        <v>96.177452249359547</v>
      </c>
      <c r="V21" s="16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</row>
    <row r="22" spans="1:37" s="21" customFormat="1" ht="18" customHeight="1" x14ac:dyDescent="0.25">
      <c r="A22" s="22" t="s">
        <v>51</v>
      </c>
      <c r="B22" s="35">
        <v>27499.5</v>
      </c>
      <c r="C22" s="35">
        <f t="shared" si="1"/>
        <v>94.806246983382749</v>
      </c>
      <c r="D22" s="35">
        <v>26014.959999999999</v>
      </c>
      <c r="E22" s="35">
        <f t="shared" si="2"/>
        <v>89.688202440874292</v>
      </c>
      <c r="F22" s="38">
        <f t="shared" si="3"/>
        <v>94.601574574083159</v>
      </c>
      <c r="G22" s="35">
        <v>32281.9</v>
      </c>
      <c r="H22" s="35">
        <f t="shared" si="4"/>
        <v>110.39566377128789</v>
      </c>
      <c r="I22" s="18">
        <v>32915.83</v>
      </c>
      <c r="J22" s="35">
        <f t="shared" si="5"/>
        <v>106.19208620328102</v>
      </c>
      <c r="K22" s="35">
        <f t="shared" si="6"/>
        <v>101.96373199842637</v>
      </c>
      <c r="L22" s="35">
        <v>29636.3</v>
      </c>
      <c r="M22" s="35">
        <f t="shared" si="7"/>
        <v>86.54450414671183</v>
      </c>
      <c r="N22" s="35">
        <v>27383.759999999998</v>
      </c>
      <c r="O22" s="35">
        <f t="shared" si="8"/>
        <v>79.966592687770117</v>
      </c>
      <c r="P22" s="38">
        <f t="shared" si="9"/>
        <v>92.399388587644211</v>
      </c>
      <c r="Q22" s="41">
        <v>25151.9</v>
      </c>
      <c r="R22" s="41">
        <f t="shared" si="10"/>
        <v>86.012926612406815</v>
      </c>
      <c r="S22" s="41">
        <v>24535.15</v>
      </c>
      <c r="T22" s="41">
        <f t="shared" si="11"/>
        <v>79.154581968931979</v>
      </c>
      <c r="U22" s="38">
        <f t="shared" si="12"/>
        <v>97.547898965883292</v>
      </c>
      <c r="V22" s="16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</row>
    <row r="23" spans="1:37" s="21" customFormat="1" ht="17.25" customHeight="1" x14ac:dyDescent="0.25">
      <c r="A23" s="22" t="s">
        <v>52</v>
      </c>
      <c r="B23" s="35">
        <v>28160.5</v>
      </c>
      <c r="C23" s="35">
        <f t="shared" si="1"/>
        <v>97.085085844308068</v>
      </c>
      <c r="D23" s="35">
        <v>28926.799999999999</v>
      </c>
      <c r="E23" s="35">
        <f t="shared" si="2"/>
        <v>99.726953044197757</v>
      </c>
      <c r="F23" s="38">
        <f t="shared" si="3"/>
        <v>102.7211874789155</v>
      </c>
      <c r="G23" s="35">
        <v>34114.800000000003</v>
      </c>
      <c r="H23" s="35">
        <f t="shared" si="4"/>
        <v>116.66370289309897</v>
      </c>
      <c r="I23" s="18">
        <v>33099.5</v>
      </c>
      <c r="J23" s="35">
        <f t="shared" si="5"/>
        <v>106.78463697514235</v>
      </c>
      <c r="K23" s="35">
        <f t="shared" si="6"/>
        <v>97.023872336932939</v>
      </c>
      <c r="L23" s="35">
        <v>30175.7</v>
      </c>
      <c r="M23" s="35">
        <f t="shared" si="7"/>
        <v>88.119670599229067</v>
      </c>
      <c r="N23" s="35">
        <v>26363.25</v>
      </c>
      <c r="O23" s="35">
        <f t="shared" si="8"/>
        <v>76.986479383249616</v>
      </c>
      <c r="P23" s="38">
        <f t="shared" si="9"/>
        <v>87.365827470448082</v>
      </c>
      <c r="Q23" s="41">
        <v>19387</v>
      </c>
      <c r="R23" s="41">
        <f t="shared" si="10"/>
        <v>66.298474796525539</v>
      </c>
      <c r="S23" s="41">
        <v>19274.75</v>
      </c>
      <c r="T23" s="41">
        <f t="shared" si="11"/>
        <v>62.183633636055681</v>
      </c>
      <c r="U23" s="38">
        <f t="shared" si="12"/>
        <v>99.421003765409807</v>
      </c>
      <c r="V23" s="16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</row>
    <row r="24" spans="1:37" s="21" customFormat="1" ht="19.5" customHeight="1" x14ac:dyDescent="0.25">
      <c r="A24" s="22" t="s">
        <v>53</v>
      </c>
      <c r="B24" s="35">
        <v>29282.799999999999</v>
      </c>
      <c r="C24" s="35">
        <f t="shared" si="1"/>
        <v>100.95428532027857</v>
      </c>
      <c r="D24" s="35">
        <v>28899.24</v>
      </c>
      <c r="E24" s="35">
        <f t="shared" si="2"/>
        <v>99.631938219678702</v>
      </c>
      <c r="F24" s="38">
        <f t="shared" si="3"/>
        <v>98.690152581037339</v>
      </c>
      <c r="G24" s="35">
        <v>33942.300000000003</v>
      </c>
      <c r="H24" s="35">
        <f t="shared" si="4"/>
        <v>116.07379796183572</v>
      </c>
      <c r="I24" s="18">
        <v>33023.78</v>
      </c>
      <c r="J24" s="35">
        <f t="shared" si="5"/>
        <v>106.54035132998887</v>
      </c>
      <c r="K24" s="35">
        <f t="shared" si="6"/>
        <v>97.293878140255657</v>
      </c>
      <c r="L24" s="35">
        <v>31789.4</v>
      </c>
      <c r="M24" s="35">
        <f t="shared" si="7"/>
        <v>92.832028968578442</v>
      </c>
      <c r="N24" s="35">
        <v>29411.4</v>
      </c>
      <c r="O24" s="35">
        <f t="shared" si="8"/>
        <v>85.887746758556247</v>
      </c>
      <c r="P24" s="38">
        <f t="shared" si="9"/>
        <v>92.519519084978015</v>
      </c>
      <c r="Q24" s="41">
        <v>24983.4</v>
      </c>
      <c r="R24" s="41">
        <f t="shared" si="10"/>
        <v>85.436700636071407</v>
      </c>
      <c r="S24" s="41">
        <v>25166.04</v>
      </c>
      <c r="T24" s="41">
        <f t="shared" si="11"/>
        <v>81.189940799767726</v>
      </c>
      <c r="U24" s="38">
        <f t="shared" si="12"/>
        <v>100.73104541415501</v>
      </c>
      <c r="V24" s="16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</row>
    <row r="25" spans="1:37" s="17" customFormat="1" x14ac:dyDescent="0.25">
      <c r="A25" s="22" t="s">
        <v>54</v>
      </c>
      <c r="B25" s="35">
        <v>29091.8</v>
      </c>
      <c r="C25" s="35">
        <f t="shared" si="1"/>
        <v>100.29580086878576</v>
      </c>
      <c r="D25" s="35">
        <v>29102.73</v>
      </c>
      <c r="E25" s="35">
        <f t="shared" si="2"/>
        <v>100.3334827277115</v>
      </c>
      <c r="F25" s="38">
        <f t="shared" si="3"/>
        <v>100.03757072439656</v>
      </c>
      <c r="G25" s="35">
        <v>33908.400000000001</v>
      </c>
      <c r="H25" s="35">
        <f t="shared" si="4"/>
        <v>115.95786881882223</v>
      </c>
      <c r="I25" s="18">
        <v>34052.89</v>
      </c>
      <c r="J25" s="35">
        <f t="shared" si="5"/>
        <v>109.86043585566112</v>
      </c>
      <c r="K25" s="35">
        <f t="shared" si="6"/>
        <v>100.42611860188035</v>
      </c>
      <c r="L25" s="35">
        <v>27810.9</v>
      </c>
      <c r="M25" s="35">
        <f t="shared" si="7"/>
        <v>81.213935287933651</v>
      </c>
      <c r="N25" s="35">
        <v>27524.2</v>
      </c>
      <c r="O25" s="35">
        <f t="shared" si="8"/>
        <v>80.376708328466307</v>
      </c>
      <c r="P25" s="38">
        <f t="shared" si="9"/>
        <v>98.969109234149201</v>
      </c>
      <c r="Q25" s="41">
        <v>20512.7</v>
      </c>
      <c r="R25" s="41">
        <f t="shared" si="10"/>
        <v>70.14807468709391</v>
      </c>
      <c r="S25" s="41">
        <v>19965.150000000001</v>
      </c>
      <c r="T25" s="41">
        <f t="shared" si="11"/>
        <v>64.410981885051541</v>
      </c>
      <c r="U25" s="38">
        <f t="shared" si="12"/>
        <v>97.330678067733658</v>
      </c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</row>
    <row r="26" spans="1:37" s="17" customFormat="1" x14ac:dyDescent="0.25">
      <c r="A26" s="13" t="s">
        <v>56</v>
      </c>
      <c r="B26" s="35"/>
      <c r="C26" s="35"/>
      <c r="D26" s="35"/>
      <c r="E26" s="35"/>
      <c r="F26" s="38"/>
      <c r="G26" s="35"/>
      <c r="H26" s="35"/>
      <c r="I26" s="18"/>
      <c r="J26" s="35"/>
      <c r="K26" s="35"/>
      <c r="L26" s="35"/>
      <c r="M26" s="35"/>
      <c r="N26" s="35"/>
      <c r="O26" s="35"/>
      <c r="P26" s="38"/>
      <c r="Q26" s="41"/>
      <c r="R26" s="41"/>
      <c r="S26" s="41"/>
      <c r="T26" s="41"/>
      <c r="U26" s="38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</row>
    <row r="27" spans="1:37" s="21" customFormat="1" x14ac:dyDescent="0.25">
      <c r="A27" s="22" t="s">
        <v>11</v>
      </c>
      <c r="B27" s="35">
        <v>30065.8</v>
      </c>
      <c r="C27" s="35">
        <f t="shared" si="1"/>
        <v>103.6537268151417</v>
      </c>
      <c r="D27" s="35">
        <v>28832.26</v>
      </c>
      <c r="E27" s="35">
        <f t="shared" si="2"/>
        <v>99.401020478521687</v>
      </c>
      <c r="F27" s="38">
        <f t="shared" si="3"/>
        <v>95.897198810608728</v>
      </c>
      <c r="G27" s="35">
        <v>34980.800000000003</v>
      </c>
      <c r="H27" s="35">
        <f t="shared" si="4"/>
        <v>119.6251966349771</v>
      </c>
      <c r="I27" s="18">
        <v>33950.81</v>
      </c>
      <c r="J27" s="35">
        <f t="shared" si="5"/>
        <v>109.53110835094284</v>
      </c>
      <c r="K27" s="35">
        <f t="shared" si="6"/>
        <v>97.05555619082466</v>
      </c>
      <c r="L27" s="35">
        <v>25984.799999999999</v>
      </c>
      <c r="M27" s="35">
        <f t="shared" si="7"/>
        <v>75.88132227543511</v>
      </c>
      <c r="N27" s="35">
        <v>21872.22</v>
      </c>
      <c r="O27" s="35">
        <f t="shared" si="8"/>
        <v>63.871685550753419</v>
      </c>
      <c r="P27" s="38">
        <f t="shared" si="9"/>
        <v>84.173131984852688</v>
      </c>
      <c r="Q27" s="41">
        <v>21049.9</v>
      </c>
      <c r="R27" s="41">
        <f t="shared" si="10"/>
        <v>71.9851583339033</v>
      </c>
      <c r="S27" s="41">
        <v>22013.95</v>
      </c>
      <c r="T27" s="41">
        <f t="shared" si="11"/>
        <v>71.020760408433219</v>
      </c>
      <c r="U27" s="38">
        <f t="shared" si="12"/>
        <v>104.57983173316738</v>
      </c>
      <c r="V27" s="16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</row>
    <row r="28" spans="1:37" s="21" customFormat="1" x14ac:dyDescent="0.25">
      <c r="A28" s="22" t="s">
        <v>12</v>
      </c>
      <c r="B28" s="35">
        <v>28805.1</v>
      </c>
      <c r="C28" s="35">
        <f t="shared" si="1"/>
        <v>99.307384679031912</v>
      </c>
      <c r="D28" s="35">
        <v>27806.080000000002</v>
      </c>
      <c r="E28" s="35">
        <f t="shared" si="2"/>
        <v>95.863200717093022</v>
      </c>
      <c r="F28" s="38">
        <f t="shared" si="3"/>
        <v>96.531794716907783</v>
      </c>
      <c r="G28" s="35">
        <v>34005.5</v>
      </c>
      <c r="H28" s="35">
        <f t="shared" si="4"/>
        <v>116.28992544969566</v>
      </c>
      <c r="I28" s="18">
        <v>33584.25</v>
      </c>
      <c r="J28" s="35">
        <f t="shared" si="5"/>
        <v>108.34852322036359</v>
      </c>
      <c r="K28" s="35">
        <f t="shared" si="6"/>
        <v>98.761229801061589</v>
      </c>
      <c r="L28" s="35">
        <v>29468.799999999999</v>
      </c>
      <c r="M28" s="35">
        <f t="shared" si="7"/>
        <v>86.055367363625749</v>
      </c>
      <c r="N28" s="35">
        <v>24845</v>
      </c>
      <c r="O28" s="35">
        <f t="shared" si="8"/>
        <v>72.552855974769301</v>
      </c>
      <c r="P28" s="38">
        <f t="shared" si="9"/>
        <v>84.309507004017817</v>
      </c>
      <c r="Q28" s="41">
        <v>23400.9</v>
      </c>
      <c r="R28" s="41">
        <f t="shared" si="10"/>
        <v>80.024964092743318</v>
      </c>
      <c r="S28" s="41">
        <v>21811.69</v>
      </c>
      <c r="T28" s="41">
        <f t="shared" si="11"/>
        <v>70.36823512332036</v>
      </c>
      <c r="U28" s="38">
        <f t="shared" si="12"/>
        <v>93.208765474832163</v>
      </c>
      <c r="V28" s="16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</row>
    <row r="29" spans="1:37" s="21" customFormat="1" x14ac:dyDescent="0.25">
      <c r="A29" s="22" t="s">
        <v>13</v>
      </c>
      <c r="B29" s="35">
        <v>28940</v>
      </c>
      <c r="C29" s="35">
        <f t="shared" si="1"/>
        <v>99.772460870164792</v>
      </c>
      <c r="D29" s="35">
        <v>26490.28</v>
      </c>
      <c r="E29" s="35">
        <f t="shared" si="2"/>
        <v>91.32689788319658</v>
      </c>
      <c r="F29" s="38">
        <f t="shared" si="3"/>
        <v>91.535176226675873</v>
      </c>
      <c r="G29" s="35">
        <v>33997.4</v>
      </c>
      <c r="H29" s="35">
        <f t="shared" si="4"/>
        <v>116.26222556596677</v>
      </c>
      <c r="I29" s="18">
        <v>32798.51</v>
      </c>
      <c r="J29" s="35">
        <f t="shared" si="5"/>
        <v>105.81359185714516</v>
      </c>
      <c r="K29" s="35">
        <f t="shared" si="6"/>
        <v>96.47358327401507</v>
      </c>
      <c r="L29" s="35">
        <v>28126.2</v>
      </c>
      <c r="M29" s="35">
        <f t="shared" si="7"/>
        <v>82.134680527975704</v>
      </c>
      <c r="N29" s="35">
        <v>26857.89</v>
      </c>
      <c r="O29" s="35">
        <f t="shared" si="8"/>
        <v>78.430936806447846</v>
      </c>
      <c r="P29" s="38">
        <f t="shared" si="9"/>
        <v>95.490645732448741</v>
      </c>
      <c r="Q29" s="41">
        <v>15105.7</v>
      </c>
      <c r="R29" s="41">
        <f t="shared" si="10"/>
        <v>51.65754736338144</v>
      </c>
      <c r="S29" s="41">
        <v>18587.14</v>
      </c>
      <c r="T29" s="41">
        <f t="shared" si="11"/>
        <v>59.965286403303594</v>
      </c>
      <c r="U29" s="38">
        <f t="shared" si="12"/>
        <v>123.04719410553631</v>
      </c>
      <c r="V29" s="16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</row>
    <row r="30" spans="1:37" s="21" customFormat="1" x14ac:dyDescent="0.25">
      <c r="A30" s="22" t="s">
        <v>14</v>
      </c>
      <c r="B30" s="35">
        <v>24673.8</v>
      </c>
      <c r="C30" s="35">
        <f t="shared" si="1"/>
        <v>85.064469420119977</v>
      </c>
      <c r="D30" s="35">
        <v>29752.14</v>
      </c>
      <c r="E30" s="35">
        <f t="shared" si="2"/>
        <v>102.57236433841274</v>
      </c>
      <c r="F30" s="38">
        <f t="shared" si="3"/>
        <v>120.5819127981908</v>
      </c>
      <c r="G30" s="35">
        <v>32806.300000000003</v>
      </c>
      <c r="H30" s="35">
        <f t="shared" si="4"/>
        <v>112.18897476232816</v>
      </c>
      <c r="I30" s="18">
        <v>36133.19</v>
      </c>
      <c r="J30" s="35">
        <f t="shared" si="5"/>
        <v>116.57183875598858</v>
      </c>
      <c r="K30" s="35">
        <f t="shared" si="6"/>
        <v>110.14100950122385</v>
      </c>
      <c r="L30" s="35">
        <v>22745.4</v>
      </c>
      <c r="M30" s="35">
        <f t="shared" si="7"/>
        <v>66.421562901530194</v>
      </c>
      <c r="N30" s="35">
        <v>22867.94</v>
      </c>
      <c r="O30" s="35">
        <f t="shared" si="8"/>
        <v>66.779406611377169</v>
      </c>
      <c r="P30" s="38">
        <f t="shared" si="9"/>
        <v>100.53874629595434</v>
      </c>
      <c r="Q30" s="41">
        <v>18587.8</v>
      </c>
      <c r="R30" s="41">
        <f t="shared" si="10"/>
        <v>63.565419601942409</v>
      </c>
      <c r="S30" s="41">
        <v>17892.57</v>
      </c>
      <c r="T30" s="41">
        <f t="shared" si="11"/>
        <v>57.724485022502535</v>
      </c>
      <c r="U30" s="38">
        <f t="shared" si="12"/>
        <v>96.259751019485904</v>
      </c>
      <c r="V30" s="16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</row>
    <row r="31" spans="1:37" s="21" customFormat="1" x14ac:dyDescent="0.25">
      <c r="A31" s="22" t="s">
        <v>15</v>
      </c>
      <c r="B31" s="35">
        <v>21598.7</v>
      </c>
      <c r="C31" s="35">
        <f t="shared" si="1"/>
        <v>74.462869751085975</v>
      </c>
      <c r="D31" s="35">
        <v>26462.18</v>
      </c>
      <c r="E31" s="35">
        <f t="shared" si="2"/>
        <v>91.230021374887954</v>
      </c>
      <c r="F31" s="38">
        <f t="shared" si="3"/>
        <v>122.51746632899203</v>
      </c>
      <c r="G31" s="35">
        <v>36410.699999999997</v>
      </c>
      <c r="H31" s="35">
        <f t="shared" si="4"/>
        <v>124.51508104780793</v>
      </c>
      <c r="I31" s="18">
        <v>36339.480000000003</v>
      </c>
      <c r="J31" s="35">
        <f t="shared" si="5"/>
        <v>117.23736550900909</v>
      </c>
      <c r="K31" s="35">
        <f t="shared" si="6"/>
        <v>99.804398157684432</v>
      </c>
      <c r="L31" s="35">
        <v>26790.3</v>
      </c>
      <c r="M31" s="35">
        <f t="shared" si="7"/>
        <v>78.233559163649105</v>
      </c>
      <c r="N31" s="35">
        <v>24036.639999999999</v>
      </c>
      <c r="O31" s="35">
        <f t="shared" si="8"/>
        <v>70.192267258497836</v>
      </c>
      <c r="P31" s="38">
        <f t="shared" si="9"/>
        <v>89.721429024684312</v>
      </c>
      <c r="Q31" s="41">
        <v>22729</v>
      </c>
      <c r="R31" s="41">
        <f t="shared" si="10"/>
        <v>77.727241638738803</v>
      </c>
      <c r="S31" s="41">
        <v>25556.19</v>
      </c>
      <c r="T31" s="41">
        <f t="shared" si="11"/>
        <v>82.448631297081917</v>
      </c>
      <c r="U31" s="38">
        <f t="shared" si="12"/>
        <v>112.43869065950986</v>
      </c>
      <c r="V31" s="16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</row>
    <row r="32" spans="1:37" s="21" customFormat="1" x14ac:dyDescent="0.25">
      <c r="A32" s="22" t="s">
        <v>16</v>
      </c>
      <c r="B32" s="35">
        <v>28217.1</v>
      </c>
      <c r="C32" s="35">
        <f t="shared" si="1"/>
        <v>97.280217885954627</v>
      </c>
      <c r="D32" s="35">
        <v>28670.03</v>
      </c>
      <c r="E32" s="35">
        <f t="shared" si="2"/>
        <v>98.841722402261595</v>
      </c>
      <c r="F32" s="38">
        <f t="shared" si="3"/>
        <v>101.60516140921641</v>
      </c>
      <c r="G32" s="35">
        <v>32451.3</v>
      </c>
      <c r="H32" s="35">
        <f t="shared" si="4"/>
        <v>110.97496751248204</v>
      </c>
      <c r="I32" s="18">
        <v>30703.4</v>
      </c>
      <c r="J32" s="35">
        <f t="shared" si="5"/>
        <v>99.05440936879971</v>
      </c>
      <c r="K32" s="35">
        <f t="shared" si="6"/>
        <v>94.613775103000506</v>
      </c>
      <c r="L32" s="35">
        <v>28684.400000000001</v>
      </c>
      <c r="M32" s="35">
        <f t="shared" si="7"/>
        <v>83.76474710898259</v>
      </c>
      <c r="N32" s="35">
        <v>25673.24</v>
      </c>
      <c r="O32" s="35">
        <f t="shared" si="8"/>
        <v>74.971498656698984</v>
      </c>
      <c r="P32" s="38">
        <f t="shared" si="9"/>
        <v>89.502447323283747</v>
      </c>
      <c r="Q32" s="41">
        <v>20357.8</v>
      </c>
      <c r="R32" s="41">
        <f t="shared" si="10"/>
        <v>69.618357157513174</v>
      </c>
      <c r="S32" s="41">
        <v>17470.060000000001</v>
      </c>
      <c r="T32" s="41">
        <f t="shared" si="11"/>
        <v>56.361395641443387</v>
      </c>
      <c r="U32" s="38">
        <f t="shared" si="12"/>
        <v>85.815068425861355</v>
      </c>
      <c r="V32" s="16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</row>
    <row r="33" spans="1:35" s="21" customFormat="1" x14ac:dyDescent="0.3">
      <c r="A33" s="22" t="s">
        <v>17</v>
      </c>
      <c r="B33" s="35">
        <v>28685.200000000001</v>
      </c>
      <c r="C33" s="35">
        <f t="shared" si="1"/>
        <v>98.89402192649797</v>
      </c>
      <c r="D33" s="35">
        <v>27388.86</v>
      </c>
      <c r="E33" s="35">
        <f t="shared" si="2"/>
        <v>94.424808660277179</v>
      </c>
      <c r="F33" s="38">
        <f t="shared" si="3"/>
        <v>95.480805432766729</v>
      </c>
      <c r="G33" s="35">
        <v>33783.300000000003</v>
      </c>
      <c r="H33" s="35">
        <f t="shared" si="4"/>
        <v>115.53005950345394</v>
      </c>
      <c r="I33" s="18">
        <v>34568.620000000003</v>
      </c>
      <c r="J33" s="35">
        <f t="shared" si="5"/>
        <v>111.52426886906588</v>
      </c>
      <c r="K33" s="35">
        <f t="shared" si="6"/>
        <v>102.32458048799258</v>
      </c>
      <c r="L33" s="35">
        <v>30210.2</v>
      </c>
      <c r="M33" s="35">
        <f t="shared" si="7"/>
        <v>88.220418175446795</v>
      </c>
      <c r="N33" s="35">
        <v>26144.22</v>
      </c>
      <c r="O33" s="35">
        <f t="shared" si="8"/>
        <v>76.346863684149042</v>
      </c>
      <c r="P33" s="38">
        <f t="shared" si="9"/>
        <v>86.541035809097593</v>
      </c>
      <c r="Q33" s="41">
        <v>20302.2</v>
      </c>
      <c r="R33" s="41">
        <f t="shared" si="10"/>
        <v>69.428219684016142</v>
      </c>
      <c r="S33" s="46">
        <v>20236.55</v>
      </c>
      <c r="T33" s="41">
        <f t="shared" si="11"/>
        <v>65.286564612133617</v>
      </c>
      <c r="U33" s="38">
        <f t="shared" si="12"/>
        <v>99.676636029592842</v>
      </c>
      <c r="V33" s="23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s="21" customFormat="1" x14ac:dyDescent="0.3">
      <c r="A34" s="22" t="s">
        <v>18</v>
      </c>
      <c r="B34" s="35">
        <v>29102.7</v>
      </c>
      <c r="C34" s="35">
        <f t="shared" si="1"/>
        <v>100.33337930083431</v>
      </c>
      <c r="D34" s="35">
        <v>29081.64</v>
      </c>
      <c r="E34" s="35">
        <f t="shared" si="2"/>
        <v>100.26077363304144</v>
      </c>
      <c r="F34" s="38">
        <f t="shared" si="3"/>
        <v>99.927635580203898</v>
      </c>
      <c r="G34" s="35">
        <v>35435.5</v>
      </c>
      <c r="H34" s="35">
        <f t="shared" si="4"/>
        <v>121.1801518363997</v>
      </c>
      <c r="I34" s="18">
        <v>37091.75</v>
      </c>
      <c r="J34" s="35">
        <f t="shared" si="5"/>
        <v>119.66431693900925</v>
      </c>
      <c r="K34" s="35">
        <f t="shared" si="6"/>
        <v>104.67398512790847</v>
      </c>
      <c r="L34" s="35">
        <v>28890.3</v>
      </c>
      <c r="M34" s="35">
        <f t="shared" si="7"/>
        <v>84.366020324728424</v>
      </c>
      <c r="N34" s="35">
        <v>29124.41</v>
      </c>
      <c r="O34" s="35">
        <f t="shared" si="8"/>
        <v>85.049672935404743</v>
      </c>
      <c r="P34" s="38">
        <f t="shared" si="9"/>
        <v>100.81034118718047</v>
      </c>
      <c r="Q34" s="41">
        <v>23848</v>
      </c>
      <c r="R34" s="41">
        <f t="shared" si="10"/>
        <v>81.553929279803029</v>
      </c>
      <c r="S34" s="46">
        <v>22847.360000000001</v>
      </c>
      <c r="T34" s="41">
        <f t="shared" si="11"/>
        <v>73.709483328762929</v>
      </c>
      <c r="U34" s="38">
        <f t="shared" si="12"/>
        <v>95.804092586380406</v>
      </c>
      <c r="V34" s="23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s="21" customFormat="1" x14ac:dyDescent="0.3">
      <c r="A35" s="22" t="s">
        <v>19</v>
      </c>
      <c r="B35" s="35">
        <v>29682.6</v>
      </c>
      <c r="C35" s="35">
        <f t="shared" si="1"/>
        <v>102.33262083706818</v>
      </c>
      <c r="D35" s="35">
        <v>31050</v>
      </c>
      <c r="E35" s="35">
        <f t="shared" si="2"/>
        <v>107.04681789974488</v>
      </c>
      <c r="F35" s="38">
        <f t="shared" si="3"/>
        <v>104.60673930181319</v>
      </c>
      <c r="G35" s="35">
        <v>34431.199999999997</v>
      </c>
      <c r="H35" s="35">
        <f t="shared" si="4"/>
        <v>117.74570822789138</v>
      </c>
      <c r="I35" s="18">
        <v>34820</v>
      </c>
      <c r="J35" s="35">
        <f t="shared" si="5"/>
        <v>112.33526365880017</v>
      </c>
      <c r="K35" s="35">
        <f t="shared" si="6"/>
        <v>101.12920839238831</v>
      </c>
      <c r="L35" s="35">
        <v>29491.9</v>
      </c>
      <c r="M35" s="35">
        <f t="shared" si="7"/>
        <v>86.122824436397622</v>
      </c>
      <c r="N35" s="35">
        <v>24128.13</v>
      </c>
      <c r="O35" s="35">
        <f t="shared" si="8"/>
        <v>70.459438149748863</v>
      </c>
      <c r="P35" s="38">
        <f t="shared" si="9"/>
        <v>81.81273502215862</v>
      </c>
      <c r="Q35" s="41">
        <v>23678.5</v>
      </c>
      <c r="R35" s="41">
        <f t="shared" si="10"/>
        <v>80.974283564735643</v>
      </c>
      <c r="S35" s="46">
        <v>25365.18</v>
      </c>
      <c r="T35" s="41">
        <f t="shared" si="11"/>
        <v>81.832400432306869</v>
      </c>
      <c r="U35" s="38">
        <f t="shared" si="12"/>
        <v>107.12325527377156</v>
      </c>
      <c r="V35" s="23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s="24" customFormat="1" x14ac:dyDescent="0.3">
      <c r="A36" s="22" t="s">
        <v>20</v>
      </c>
      <c r="B36" s="35">
        <v>28940.6</v>
      </c>
      <c r="C36" s="35">
        <f t="shared" si="1"/>
        <v>99.774529407708741</v>
      </c>
      <c r="D36" s="35">
        <v>28430</v>
      </c>
      <c r="E36" s="35">
        <f t="shared" si="2"/>
        <v>98.01420395780184</v>
      </c>
      <c r="F36" s="38">
        <f t="shared" si="3"/>
        <v>98.235696564687686</v>
      </c>
      <c r="G36" s="35">
        <v>34525.1</v>
      </c>
      <c r="H36" s="35">
        <f t="shared" si="4"/>
        <v>118.06682169482252</v>
      </c>
      <c r="I36" s="18">
        <v>35930</v>
      </c>
      <c r="J36" s="35">
        <f t="shared" si="5"/>
        <v>115.91631313212783</v>
      </c>
      <c r="K36" s="35">
        <f t="shared" si="6"/>
        <v>104.06921341285036</v>
      </c>
      <c r="L36" s="35">
        <v>25388</v>
      </c>
      <c r="M36" s="35">
        <f t="shared" si="7"/>
        <v>74.138535217848371</v>
      </c>
      <c r="N36" s="35">
        <v>24419.37</v>
      </c>
      <c r="O36" s="35">
        <f t="shared" si="8"/>
        <v>71.309922906202544</v>
      </c>
      <c r="P36" s="38">
        <f t="shared" si="9"/>
        <v>96.184693556010714</v>
      </c>
      <c r="Q36" s="41">
        <v>18569.8</v>
      </c>
      <c r="R36" s="41">
        <f t="shared" si="10"/>
        <v>63.503864304767113</v>
      </c>
      <c r="S36" s="46">
        <v>21475.51</v>
      </c>
      <c r="T36" s="41">
        <f t="shared" si="11"/>
        <v>69.283661058506596</v>
      </c>
      <c r="U36" s="38">
        <f t="shared" si="12"/>
        <v>115.64750293487273</v>
      </c>
      <c r="V36" s="23"/>
    </row>
    <row r="37" spans="1:35" s="24" customFormat="1" x14ac:dyDescent="0.3">
      <c r="A37" s="22" t="s">
        <v>21</v>
      </c>
      <c r="B37" s="35">
        <v>28553.9</v>
      </c>
      <c r="C37" s="35">
        <f t="shared" si="1"/>
        <v>98.441356960628852</v>
      </c>
      <c r="D37" s="35">
        <v>22802.02</v>
      </c>
      <c r="E37" s="35">
        <f t="shared" si="2"/>
        <v>78.61139074674206</v>
      </c>
      <c r="F37" s="38">
        <f t="shared" si="3"/>
        <v>79.856061693849185</v>
      </c>
      <c r="G37" s="35">
        <v>34142.6</v>
      </c>
      <c r="H37" s="35">
        <f t="shared" si="4"/>
        <v>116.75877162984747</v>
      </c>
      <c r="I37" s="18">
        <v>33632.300000000003</v>
      </c>
      <c r="J37" s="35">
        <f t="shared" si="5"/>
        <v>108.50354072233964</v>
      </c>
      <c r="K37" s="35">
        <f t="shared" si="6"/>
        <v>98.505386233034415</v>
      </c>
      <c r="L37" s="35">
        <v>29697.4</v>
      </c>
      <c r="M37" s="35">
        <f t="shared" si="7"/>
        <v>86.722929564303243</v>
      </c>
      <c r="N37" s="35">
        <v>29109.54</v>
      </c>
      <c r="O37" s="35">
        <f t="shared" si="8"/>
        <v>85.006249269945101</v>
      </c>
      <c r="P37" s="38">
        <f t="shared" si="9"/>
        <v>98.020500111120839</v>
      </c>
      <c r="Q37" s="41">
        <v>23924.400000000001</v>
      </c>
      <c r="R37" s="41">
        <f t="shared" si="10"/>
        <v>81.815197318924831</v>
      </c>
      <c r="S37" s="46">
        <v>24323.84</v>
      </c>
      <c r="T37" s="41">
        <f t="shared" si="11"/>
        <v>78.472859839014092</v>
      </c>
      <c r="U37" s="38">
        <f t="shared" si="12"/>
        <v>101.6695925498654</v>
      </c>
      <c r="V37" s="23"/>
    </row>
    <row r="38" spans="1:35" s="24" customFormat="1" x14ac:dyDescent="0.3">
      <c r="A38" s="22" t="s">
        <v>22</v>
      </c>
      <c r="B38" s="35">
        <v>28216</v>
      </c>
      <c r="C38" s="35">
        <f t="shared" si="1"/>
        <v>97.276425567124051</v>
      </c>
      <c r="D38" s="35">
        <v>25085.05</v>
      </c>
      <c r="E38" s="35">
        <f t="shared" si="2"/>
        <v>86.482279528373439</v>
      </c>
      <c r="F38" s="38">
        <f t="shared" si="3"/>
        <v>88.903636234760413</v>
      </c>
      <c r="G38" s="35">
        <v>34793.1</v>
      </c>
      <c r="H38" s="35">
        <f t="shared" si="4"/>
        <v>118.98331167498803</v>
      </c>
      <c r="I38" s="18">
        <v>35770.54</v>
      </c>
      <c r="J38" s="35">
        <f t="shared" si="5"/>
        <v>115.40186795283338</v>
      </c>
      <c r="K38" s="35">
        <f t="shared" si="6"/>
        <v>102.80929264710532</v>
      </c>
      <c r="L38" s="35">
        <v>25767.7</v>
      </c>
      <c r="M38" s="35">
        <f t="shared" si="7"/>
        <v>75.247342600163535</v>
      </c>
      <c r="N38" s="35">
        <v>24061.18</v>
      </c>
      <c r="O38" s="35">
        <f t="shared" si="8"/>
        <v>70.263929447494462</v>
      </c>
      <c r="P38" s="38">
        <f t="shared" si="9"/>
        <v>93.37729017335657</v>
      </c>
      <c r="Q38" s="41">
        <v>18534.7</v>
      </c>
      <c r="R38" s="41">
        <f t="shared" si="10"/>
        <v>63.383831475275286</v>
      </c>
      <c r="S38" s="46">
        <v>18204.89</v>
      </c>
      <c r="T38" s="41">
        <f t="shared" si="11"/>
        <v>58.732082654493247</v>
      </c>
      <c r="U38" s="38">
        <f t="shared" si="12"/>
        <v>98.220580856447626</v>
      </c>
      <c r="V38" s="23"/>
    </row>
    <row r="39" spans="1:35" s="24" customFormat="1" x14ac:dyDescent="0.3">
      <c r="A39" s="22" t="s">
        <v>23</v>
      </c>
      <c r="B39" s="35">
        <v>25334.1</v>
      </c>
      <c r="C39" s="35">
        <f t="shared" si="1"/>
        <v>87.340894987244013</v>
      </c>
      <c r="D39" s="35">
        <v>24935.37</v>
      </c>
      <c r="E39" s="35">
        <f t="shared" si="2"/>
        <v>85.966248362407768</v>
      </c>
      <c r="F39" s="38">
        <f t="shared" si="3"/>
        <v>98.426113420251767</v>
      </c>
      <c r="G39" s="35">
        <v>32634</v>
      </c>
      <c r="H39" s="35">
        <f t="shared" si="4"/>
        <v>111.5997537788113</v>
      </c>
      <c r="I39" s="18">
        <v>31413.58</v>
      </c>
      <c r="J39" s="35">
        <f t="shared" si="5"/>
        <v>101.34557127417611</v>
      </c>
      <c r="K39" s="35">
        <f t="shared" si="6"/>
        <v>96.26028068885212</v>
      </c>
      <c r="L39" s="35">
        <v>28035</v>
      </c>
      <c r="M39" s="35">
        <f t="shared" si="7"/>
        <v>81.868356500408836</v>
      </c>
      <c r="N39" s="35">
        <v>25504.74</v>
      </c>
      <c r="O39" s="35">
        <f t="shared" si="8"/>
        <v>74.47944165401239</v>
      </c>
      <c r="P39" s="38">
        <f t="shared" si="9"/>
        <v>90.974638844301765</v>
      </c>
      <c r="Q39" s="41">
        <v>18797.3</v>
      </c>
      <c r="R39" s="41">
        <f t="shared" si="10"/>
        <v>64.281854866288214</v>
      </c>
      <c r="S39" s="46">
        <v>21156.27</v>
      </c>
      <c r="T39" s="41">
        <f t="shared" si="11"/>
        <v>68.25373832529479</v>
      </c>
      <c r="U39" s="38">
        <f t="shared" si="12"/>
        <v>112.54951508993314</v>
      </c>
      <c r="V39" s="23"/>
    </row>
    <row r="40" spans="1:35" s="24" customFormat="1" x14ac:dyDescent="0.3">
      <c r="A40" s="22" t="s">
        <v>24</v>
      </c>
      <c r="B40" s="35">
        <v>28921.3</v>
      </c>
      <c r="C40" s="35">
        <f t="shared" si="1"/>
        <v>99.707991450044815</v>
      </c>
      <c r="D40" s="35">
        <v>28765.38</v>
      </c>
      <c r="E40" s="35">
        <f t="shared" si="2"/>
        <v>99.170447493622021</v>
      </c>
      <c r="F40" s="38">
        <f t="shared" si="3"/>
        <v>99.460881772257821</v>
      </c>
      <c r="G40" s="35">
        <v>34083.9</v>
      </c>
      <c r="H40" s="35">
        <f t="shared" si="4"/>
        <v>116.55803296628137</v>
      </c>
      <c r="I40" s="18">
        <v>32046.78</v>
      </c>
      <c r="J40" s="35">
        <f t="shared" si="5"/>
        <v>103.38838255932122</v>
      </c>
      <c r="K40" s="35">
        <f t="shared" si="6"/>
        <v>94.023219173862145</v>
      </c>
      <c r="L40" s="35">
        <v>30132.3</v>
      </c>
      <c r="M40" s="35">
        <f t="shared" si="7"/>
        <v>87.992933068566757</v>
      </c>
      <c r="N40" s="35">
        <v>27446.35</v>
      </c>
      <c r="O40" s="35">
        <f t="shared" si="8"/>
        <v>80.149369232566286</v>
      </c>
      <c r="P40" s="38">
        <f t="shared" si="9"/>
        <v>91.086143440759585</v>
      </c>
      <c r="Q40" s="41">
        <v>23075.599999999999</v>
      </c>
      <c r="R40" s="41">
        <f t="shared" si="10"/>
        <v>78.912523083236437</v>
      </c>
      <c r="S40" s="46">
        <v>22372.36</v>
      </c>
      <c r="T40" s="41">
        <f t="shared" si="11"/>
        <v>72.177052247834439</v>
      </c>
      <c r="U40" s="38">
        <f t="shared" si="12"/>
        <v>96.95245194057793</v>
      </c>
      <c r="V40" s="23"/>
    </row>
    <row r="41" spans="1:35" s="24" customFormat="1" x14ac:dyDescent="0.3">
      <c r="A41" s="22" t="s">
        <v>25</v>
      </c>
      <c r="B41" s="35">
        <v>27772.400000000001</v>
      </c>
      <c r="C41" s="35">
        <f t="shared" si="1"/>
        <v>95.7470868096256</v>
      </c>
      <c r="D41" s="35">
        <v>28118.74</v>
      </c>
      <c r="E41" s="35">
        <f t="shared" si="2"/>
        <v>96.941115631248707</v>
      </c>
      <c r="F41" s="38">
        <f t="shared" si="3"/>
        <v>101.24706543186761</v>
      </c>
      <c r="G41" s="35">
        <v>36167.5</v>
      </c>
      <c r="H41" s="35">
        <f t="shared" si="4"/>
        <v>123.68340058819507</v>
      </c>
      <c r="I41" s="18">
        <v>33634.199999999997</v>
      </c>
      <c r="J41" s="35">
        <f t="shared" si="5"/>
        <v>108.50967044666334</v>
      </c>
      <c r="K41" s="35">
        <f t="shared" si="6"/>
        <v>92.995645261629917</v>
      </c>
      <c r="L41" s="35">
        <v>30312.5</v>
      </c>
      <c r="M41" s="35">
        <f t="shared" si="7"/>
        <v>88.519156640579368</v>
      </c>
      <c r="N41" s="35">
        <v>27596.09</v>
      </c>
      <c r="O41" s="35">
        <f t="shared" si="8"/>
        <v>80.586642915547245</v>
      </c>
      <c r="P41" s="38">
        <f t="shared" si="9"/>
        <v>91.038647422680413</v>
      </c>
      <c r="Q41" s="41">
        <v>19008.400000000001</v>
      </c>
      <c r="R41" s="41">
        <f t="shared" si="10"/>
        <v>65.003761712605154</v>
      </c>
      <c r="S41" s="46">
        <v>20739.259999999998</v>
      </c>
      <c r="T41" s="41">
        <f t="shared" si="11"/>
        <v>66.908392883067435</v>
      </c>
      <c r="U41" s="38">
        <f t="shared" si="12"/>
        <v>109.10576376759747</v>
      </c>
      <c r="V41" s="23"/>
    </row>
    <row r="42" spans="1:35" s="24" customFormat="1" x14ac:dyDescent="0.3">
      <c r="A42" s="22" t="s">
        <v>26</v>
      </c>
      <c r="B42" s="35">
        <v>28491.1</v>
      </c>
      <c r="C42" s="35">
        <f t="shared" si="1"/>
        <v>98.224850031028055</v>
      </c>
      <c r="D42" s="35">
        <v>30637.29</v>
      </c>
      <c r="E42" s="35">
        <f t="shared" si="2"/>
        <v>105.62397435013446</v>
      </c>
      <c r="F42" s="38">
        <f t="shared" si="3"/>
        <v>107.53284358975259</v>
      </c>
      <c r="G42" s="35">
        <v>34147.800000000003</v>
      </c>
      <c r="H42" s="35">
        <f t="shared" si="4"/>
        <v>116.77655427125369</v>
      </c>
      <c r="I42" s="18">
        <v>34388.04</v>
      </c>
      <c r="J42" s="35">
        <f t="shared" si="5"/>
        <v>110.94168696465729</v>
      </c>
      <c r="K42" s="35">
        <f t="shared" si="6"/>
        <v>100.70352994922074</v>
      </c>
      <c r="L42" s="35">
        <v>29510</v>
      </c>
      <c r="M42" s="35">
        <f t="shared" si="7"/>
        <v>86.175680411166923</v>
      </c>
      <c r="N42" s="35">
        <v>29306.25</v>
      </c>
      <c r="O42" s="35">
        <f t="shared" si="8"/>
        <v>85.580685667562193</v>
      </c>
      <c r="P42" s="38">
        <f t="shared" si="9"/>
        <v>99.309556082683841</v>
      </c>
      <c r="Q42" s="41">
        <v>24111.3</v>
      </c>
      <c r="R42" s="41">
        <f t="shared" si="10"/>
        <v>82.454346487928319</v>
      </c>
      <c r="S42" s="46">
        <v>26876.9</v>
      </c>
      <c r="T42" s="41">
        <f t="shared" si="11"/>
        <v>86.709467197909447</v>
      </c>
      <c r="U42" s="38">
        <f t="shared" si="12"/>
        <v>111.47014055650257</v>
      </c>
      <c r="V42" s="23"/>
    </row>
    <row r="43" spans="1:35" s="24" customFormat="1" x14ac:dyDescent="0.3">
      <c r="A43" s="22" t="s">
        <v>27</v>
      </c>
      <c r="B43" s="35">
        <v>28947.1</v>
      </c>
      <c r="C43" s="35">
        <f t="shared" si="1"/>
        <v>99.796938564434939</v>
      </c>
      <c r="D43" s="35">
        <v>27424.959999999999</v>
      </c>
      <c r="E43" s="35">
        <f t="shared" si="2"/>
        <v>94.549265669171888</v>
      </c>
      <c r="F43" s="38">
        <f t="shared" si="3"/>
        <v>94.741649422567377</v>
      </c>
      <c r="G43" s="35">
        <v>33406</v>
      </c>
      <c r="H43" s="35">
        <f t="shared" si="4"/>
        <v>114.23979207988511</v>
      </c>
      <c r="I43" s="18">
        <v>33920.230000000003</v>
      </c>
      <c r="J43" s="35">
        <f t="shared" si="5"/>
        <v>109.43245205103803</v>
      </c>
      <c r="K43" s="35">
        <f t="shared" si="6"/>
        <v>101.53933425133211</v>
      </c>
      <c r="L43" s="35">
        <v>32381.200000000001</v>
      </c>
      <c r="M43" s="35">
        <f t="shared" si="7"/>
        <v>94.560214928162594</v>
      </c>
      <c r="N43" s="35">
        <v>29046.59</v>
      </c>
      <c r="O43" s="35">
        <f t="shared" si="8"/>
        <v>84.822421446092747</v>
      </c>
      <c r="P43" s="38">
        <f t="shared" si="9"/>
        <v>89.702018455152981</v>
      </c>
      <c r="Q43" s="41">
        <v>22428.3</v>
      </c>
      <c r="R43" s="41">
        <f t="shared" si="10"/>
        <v>76.698926202038166</v>
      </c>
      <c r="S43" s="46">
        <v>22477.81</v>
      </c>
      <c r="T43" s="41">
        <f t="shared" si="11"/>
        <v>72.51725194780056</v>
      </c>
      <c r="U43" s="38">
        <f t="shared" si="12"/>
        <v>100.22074789440127</v>
      </c>
      <c r="V43" s="23"/>
    </row>
    <row r="44" spans="1:35" s="24" customFormat="1" x14ac:dyDescent="0.3">
      <c r="A44" s="22" t="s">
        <v>28</v>
      </c>
      <c r="B44" s="35">
        <v>28488</v>
      </c>
      <c r="C44" s="35">
        <f t="shared" si="1"/>
        <v>98.214162587050964</v>
      </c>
      <c r="D44" s="35">
        <v>31139.37</v>
      </c>
      <c r="E44" s="35">
        <f t="shared" si="2"/>
        <v>107.35492656691719</v>
      </c>
      <c r="F44" s="38">
        <f t="shared" si="3"/>
        <v>109.30697135636056</v>
      </c>
      <c r="G44" s="35">
        <v>34787.5</v>
      </c>
      <c r="H44" s="35">
        <f t="shared" si="4"/>
        <v>118.96416113808905</v>
      </c>
      <c r="I44" s="18">
        <v>33879.870000000003</v>
      </c>
      <c r="J44" s="35">
        <f t="shared" si="5"/>
        <v>109.30224380171956</v>
      </c>
      <c r="K44" s="35">
        <f t="shared" si="6"/>
        <v>97.3909306503773</v>
      </c>
      <c r="L44" s="35">
        <v>30918.6</v>
      </c>
      <c r="M44" s="35">
        <f t="shared" si="7"/>
        <v>90.289101740450874</v>
      </c>
      <c r="N44" s="35">
        <v>27692.85</v>
      </c>
      <c r="O44" s="35">
        <f t="shared" si="8"/>
        <v>80.869203364092982</v>
      </c>
      <c r="P44" s="38">
        <f t="shared" si="9"/>
        <v>89.566959694164666</v>
      </c>
      <c r="Q44" s="41">
        <v>13538.6</v>
      </c>
      <c r="R44" s="41">
        <f t="shared" si="10"/>
        <v>46.298474796525547</v>
      </c>
      <c r="S44" s="46">
        <v>16328.15</v>
      </c>
      <c r="T44" s="41">
        <f t="shared" si="11"/>
        <v>52.677399061184325</v>
      </c>
      <c r="U44" s="38">
        <f t="shared" si="12"/>
        <v>120.60441995479592</v>
      </c>
      <c r="V44" s="23"/>
    </row>
    <row r="45" spans="1:35" s="24" customFormat="1" x14ac:dyDescent="0.3">
      <c r="A45" s="22" t="s">
        <v>29</v>
      </c>
      <c r="B45" s="35">
        <v>28803.1</v>
      </c>
      <c r="C45" s="35">
        <f t="shared" si="1"/>
        <v>99.300489553885399</v>
      </c>
      <c r="D45" s="35">
        <v>28619</v>
      </c>
      <c r="E45" s="35">
        <f t="shared" si="2"/>
        <v>98.665793284148108</v>
      </c>
      <c r="F45" s="38">
        <f t="shared" si="3"/>
        <v>99.360832688148164</v>
      </c>
      <c r="G45" s="35">
        <v>33762.6</v>
      </c>
      <c r="H45" s="35">
        <f t="shared" si="4"/>
        <v>115.45927091170233</v>
      </c>
      <c r="I45" s="18">
        <v>32559.98</v>
      </c>
      <c r="J45" s="35">
        <f t="shared" si="5"/>
        <v>105.04405336086333</v>
      </c>
      <c r="K45" s="35">
        <f t="shared" si="6"/>
        <v>96.438011290599661</v>
      </c>
      <c r="L45" s="35">
        <v>29911.7</v>
      </c>
      <c r="M45" s="35">
        <f t="shared" si="7"/>
        <v>87.348732624693383</v>
      </c>
      <c r="N45" s="35">
        <v>27122.22</v>
      </c>
      <c r="O45" s="35">
        <f t="shared" si="8"/>
        <v>79.202838453451704</v>
      </c>
      <c r="P45" s="38">
        <f t="shared" si="9"/>
        <v>90.67428464447022</v>
      </c>
      <c r="Q45" s="41">
        <v>20087.8</v>
      </c>
      <c r="R45" s="41">
        <f t="shared" si="10"/>
        <v>68.695027699883724</v>
      </c>
      <c r="S45" s="46">
        <v>18435.32</v>
      </c>
      <c r="T45" s="41">
        <f t="shared" si="11"/>
        <v>59.475489168131887</v>
      </c>
      <c r="U45" s="38">
        <f t="shared" si="12"/>
        <v>91.773713398181982</v>
      </c>
      <c r="V45" s="23"/>
    </row>
    <row r="46" spans="1:35" s="24" customFormat="1" x14ac:dyDescent="0.3">
      <c r="A46" s="22" t="s">
        <v>30</v>
      </c>
      <c r="B46" s="35">
        <v>28960</v>
      </c>
      <c r="C46" s="35">
        <f t="shared" si="1"/>
        <v>99.84141212163</v>
      </c>
      <c r="D46" s="35">
        <v>28972.17</v>
      </c>
      <c r="E46" s="35">
        <f t="shared" si="2"/>
        <v>99.883368958146576</v>
      </c>
      <c r="F46" s="38">
        <f t="shared" si="3"/>
        <v>100.04202348066298</v>
      </c>
      <c r="G46" s="35">
        <v>33821.300000000003</v>
      </c>
      <c r="H46" s="35">
        <f t="shared" si="4"/>
        <v>115.66000957526845</v>
      </c>
      <c r="I46" s="18">
        <v>33528.61</v>
      </c>
      <c r="J46" s="35">
        <f t="shared" si="5"/>
        <v>108.16901908279968</v>
      </c>
      <c r="K46" s="35">
        <f t="shared" si="6"/>
        <v>99.134598610934518</v>
      </c>
      <c r="L46" s="35">
        <v>29617.599999999999</v>
      </c>
      <c r="M46" s="35">
        <f t="shared" si="7"/>
        <v>86.489896040182217</v>
      </c>
      <c r="N46" s="35">
        <v>43044.2</v>
      </c>
      <c r="O46" s="35">
        <f t="shared" si="8"/>
        <v>125.69851652844292</v>
      </c>
      <c r="P46" s="38">
        <f t="shared" si="9"/>
        <v>145.33318027119012</v>
      </c>
      <c r="Q46" s="41">
        <v>19643.900000000001</v>
      </c>
      <c r="R46" s="41">
        <f t="shared" si="10"/>
        <v>67.177005676766299</v>
      </c>
      <c r="S46" s="46">
        <v>16156.63</v>
      </c>
      <c r="T46" s="41">
        <f t="shared" si="11"/>
        <v>52.124046263287795</v>
      </c>
      <c r="U46" s="38">
        <f t="shared" si="12"/>
        <v>82.24756794730169</v>
      </c>
      <c r="V46" s="23"/>
    </row>
    <row r="47" spans="1:35" s="24" customFormat="1" x14ac:dyDescent="0.3">
      <c r="A47" s="22" t="s">
        <v>31</v>
      </c>
      <c r="B47" s="35">
        <v>28948.3</v>
      </c>
      <c r="C47" s="35">
        <f t="shared" si="1"/>
        <v>99.80107563952285</v>
      </c>
      <c r="D47" s="35">
        <v>26616.38</v>
      </c>
      <c r="E47" s="35">
        <f t="shared" si="2"/>
        <v>91.76163552368476</v>
      </c>
      <c r="F47" s="38">
        <f t="shared" si="3"/>
        <v>91.944535603126965</v>
      </c>
      <c r="G47" s="35">
        <v>33785.800000000003</v>
      </c>
      <c r="H47" s="35">
        <f t="shared" si="4"/>
        <v>115.53860885028384</v>
      </c>
      <c r="I47" s="18">
        <v>26217.21</v>
      </c>
      <c r="J47" s="35">
        <f t="shared" si="5"/>
        <v>84.581194651008985</v>
      </c>
      <c r="K47" s="35">
        <f t="shared" si="6"/>
        <v>77.598310532827398</v>
      </c>
      <c r="L47" s="35" t="s">
        <v>57</v>
      </c>
      <c r="M47" s="35" t="s">
        <v>57</v>
      </c>
      <c r="N47" s="35">
        <v>0</v>
      </c>
      <c r="O47" s="35">
        <f t="shared" si="8"/>
        <v>0</v>
      </c>
      <c r="P47" s="38">
        <v>0</v>
      </c>
      <c r="Q47" s="41">
        <v>19536.900000000001</v>
      </c>
      <c r="R47" s="41">
        <f t="shared" si="10"/>
        <v>66.811093632446486</v>
      </c>
      <c r="S47" s="46">
        <v>21746.39</v>
      </c>
      <c r="T47" s="41">
        <f t="shared" si="11"/>
        <v>70.157566176826407</v>
      </c>
      <c r="U47" s="38">
        <f t="shared" si="12"/>
        <v>111.30931724070861</v>
      </c>
      <c r="V47" s="23"/>
    </row>
    <row r="48" spans="1:35" s="24" customFormat="1" x14ac:dyDescent="0.3">
      <c r="A48" s="22" t="s">
        <v>32</v>
      </c>
      <c r="B48" s="35">
        <v>29209.599999999999</v>
      </c>
      <c r="C48" s="35">
        <f t="shared" si="1"/>
        <v>100.70192373991587</v>
      </c>
      <c r="D48" s="35">
        <v>28956</v>
      </c>
      <c r="E48" s="35">
        <f t="shared" si="2"/>
        <v>99.827621871336973</v>
      </c>
      <c r="F48" s="38">
        <f t="shared" si="3"/>
        <v>99.131792287467135</v>
      </c>
      <c r="G48" s="35">
        <v>35912.699999999997</v>
      </c>
      <c r="H48" s="35">
        <f t="shared" si="4"/>
        <v>122.81205115929141</v>
      </c>
      <c r="I48" s="18">
        <v>35518</v>
      </c>
      <c r="J48" s="35">
        <f t="shared" si="5"/>
        <v>114.58713080509088</v>
      </c>
      <c r="K48" s="35">
        <f t="shared" si="6"/>
        <v>98.900945904930566</v>
      </c>
      <c r="L48" s="35">
        <v>29211.8</v>
      </c>
      <c r="M48" s="35">
        <f t="shared" si="7"/>
        <v>85.304870926293646</v>
      </c>
      <c r="N48" s="35">
        <v>26491.67</v>
      </c>
      <c r="O48" s="35">
        <f t="shared" si="8"/>
        <v>77.361493984347618</v>
      </c>
      <c r="P48" s="38">
        <f t="shared" si="9"/>
        <v>90.688249269130964</v>
      </c>
      <c r="Q48" s="41">
        <v>22247.3</v>
      </c>
      <c r="R48" s="41">
        <f t="shared" si="10"/>
        <v>76.07995349155324</v>
      </c>
      <c r="S48" s="46">
        <v>23346.34</v>
      </c>
      <c r="T48" s="41">
        <f t="shared" si="11"/>
        <v>75.319277982998074</v>
      </c>
      <c r="U48" s="38">
        <f t="shared" si="12"/>
        <v>104.94010509140435</v>
      </c>
      <c r="V48" s="23"/>
    </row>
    <row r="49" spans="1:22" s="62" customFormat="1" x14ac:dyDescent="0.3">
      <c r="A49" s="25" t="s">
        <v>36</v>
      </c>
      <c r="B49" s="38">
        <v>28156.9</v>
      </c>
      <c r="C49" s="38">
        <f t="shared" si="1"/>
        <v>97.072674619044335</v>
      </c>
      <c r="D49" s="38">
        <v>28906.92</v>
      </c>
      <c r="E49" s="38">
        <f>D49/$E$6*100</f>
        <v>99.658415500241333</v>
      </c>
      <c r="F49" s="38">
        <f t="shared" si="3"/>
        <v>102.66371653129427</v>
      </c>
      <c r="G49" s="38">
        <v>33660.1</v>
      </c>
      <c r="H49" s="38">
        <f t="shared" si="4"/>
        <v>115.10874769167636</v>
      </c>
      <c r="I49" s="14">
        <v>33540.18</v>
      </c>
      <c r="J49" s="38">
        <f t="shared" si="5"/>
        <v>108.20634587776038</v>
      </c>
      <c r="K49" s="38">
        <f t="shared" si="6"/>
        <v>99.643732490396644</v>
      </c>
      <c r="L49" s="38">
        <v>29807.8</v>
      </c>
      <c r="M49" s="38">
        <f t="shared" si="7"/>
        <v>87.045321808199972</v>
      </c>
      <c r="N49" s="38">
        <v>27785.9</v>
      </c>
      <c r="O49" s="38">
        <f t="shared" si="8"/>
        <v>81.140929797920819</v>
      </c>
      <c r="P49" s="38">
        <f t="shared" si="9"/>
        <v>93.216876119673387</v>
      </c>
      <c r="Q49" s="38">
        <v>22290.2</v>
      </c>
      <c r="R49" s="39">
        <f t="shared" si="10"/>
        <v>76.226660283154374</v>
      </c>
      <c r="S49" s="47">
        <v>22811.22</v>
      </c>
      <c r="T49" s="39">
        <f t="shared" si="11"/>
        <v>73.592889519784492</v>
      </c>
      <c r="U49" s="38">
        <f t="shared" si="12"/>
        <v>102.33743977173826</v>
      </c>
      <c r="V49" s="61"/>
    </row>
    <row r="50" spans="1:22" x14ac:dyDescent="0.3">
      <c r="G50" s="1"/>
      <c r="H50" s="1"/>
      <c r="I50" s="1"/>
      <c r="J50" s="1"/>
      <c r="K50" s="1"/>
      <c r="L50" s="1"/>
      <c r="M50" s="1"/>
      <c r="N50" s="54"/>
      <c r="O50" s="1"/>
      <c r="P50" s="1"/>
      <c r="Q50" s="26"/>
      <c r="R50" s="26"/>
      <c r="S50" s="48"/>
      <c r="T50" s="49"/>
      <c r="U50" s="26"/>
      <c r="V50" s="26"/>
    </row>
    <row r="51" spans="1:22" ht="24" customHeight="1" x14ac:dyDescent="0.3">
      <c r="A51" s="65" t="s">
        <v>37</v>
      </c>
      <c r="B51" s="65"/>
      <c r="C51" s="65"/>
      <c r="D51" s="65"/>
      <c r="E51" s="65"/>
      <c r="G51" s="1"/>
      <c r="H51" s="1"/>
      <c r="I51" s="1"/>
      <c r="J51" s="1"/>
      <c r="K51" s="1"/>
      <c r="L51" s="1"/>
      <c r="M51" s="1"/>
      <c r="N51" s="54"/>
      <c r="O51" s="1"/>
      <c r="P51" s="1"/>
      <c r="Q51" s="26"/>
      <c r="R51" s="26"/>
      <c r="S51" s="48"/>
      <c r="T51" s="49"/>
      <c r="U51" s="26"/>
      <c r="V51" s="26"/>
    </row>
  </sheetData>
  <autoFilter ref="A8:R49">
    <filterColumn colId="8" hiddenButton="1" showButton="0"/>
    <filterColumn colId="9" hiddenButton="1" showButton="0"/>
    <filterColumn colId="10" hiddenButton="1" showButton="0"/>
    <filterColumn colId="13" hiddenButton="1" showButton="0"/>
    <filterColumn colId="14" hiddenButton="1" showButton="0"/>
    <filterColumn colId="15" hiddenButton="1" showButton="0"/>
  </autoFilter>
  <mergeCells count="24">
    <mergeCell ref="I10:J10"/>
    <mergeCell ref="L10:M10"/>
    <mergeCell ref="N10:O10"/>
    <mergeCell ref="B9:F9"/>
    <mergeCell ref="F10:F11"/>
    <mergeCell ref="G9:K9"/>
    <mergeCell ref="K10:K11"/>
    <mergeCell ref="L9:P9"/>
    <mergeCell ref="A2:U2"/>
    <mergeCell ref="A51:E51"/>
    <mergeCell ref="P10:P11"/>
    <mergeCell ref="A8:A11"/>
    <mergeCell ref="B8:C8"/>
    <mergeCell ref="B4:C4"/>
    <mergeCell ref="B5:C5"/>
    <mergeCell ref="B6:C6"/>
    <mergeCell ref="Q10:R10"/>
    <mergeCell ref="U10:U11"/>
    <mergeCell ref="Q9:U9"/>
    <mergeCell ref="S10:T10"/>
    <mergeCell ref="G7:T8"/>
    <mergeCell ref="B10:C10"/>
    <mergeCell ref="D10:E10"/>
    <mergeCell ref="G10:H10"/>
  </mergeCells>
  <pageMargins left="0.11811023622047245" right="0.11811023622047245" top="0.15748031496062992" bottom="0.15748031496062992" header="0" footer="0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 2015-2016гг. </vt:lpstr>
      <vt:lpstr>' 2015-2016гг. '!Заголовки_для_печати</vt:lpstr>
      <vt:lpstr>' 2015-2016гг.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apk260201</dc:creator>
  <cp:lastModifiedBy>Прудникова Анна Александровна</cp:lastModifiedBy>
  <cp:lastPrinted>2016-10-19T22:20:51Z</cp:lastPrinted>
  <dcterms:created xsi:type="dcterms:W3CDTF">2015-11-01T22:16:00Z</dcterms:created>
  <dcterms:modified xsi:type="dcterms:W3CDTF">2016-10-20T22:45:01Z</dcterms:modified>
</cp:coreProperties>
</file>