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Котельные" sheetId="1" r:id="rId1"/>
    <sheet name="Сети" sheetId="2" r:id="rId2"/>
  </sheets>
  <definedNames>
    <definedName name="_xlnm._FilterDatabase" localSheetId="0" hidden="1">Котельные!$B$4:$E$33</definedName>
  </definedNames>
  <calcPr calcId="145621"/>
</workbook>
</file>

<file path=xl/calcChain.xml><?xml version="1.0" encoding="utf-8"?>
<calcChain xmlns="http://schemas.openxmlformats.org/spreadsheetml/2006/main">
  <c r="E4" i="1" l="1"/>
  <c r="D34" i="2" l="1"/>
  <c r="C34" i="2"/>
  <c r="E34" i="2" s="1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5" i="1"/>
  <c r="E6" i="1"/>
  <c r="E7" i="1"/>
  <c r="E8" i="1"/>
  <c r="E9" i="1"/>
  <c r="E10" i="1"/>
  <c r="E11" i="1"/>
  <c r="E12" i="1"/>
  <c r="E13" i="1"/>
  <c r="E14" i="1"/>
  <c r="E16" i="1"/>
  <c r="E17" i="1"/>
  <c r="E19" i="1"/>
  <c r="E20" i="1"/>
  <c r="E21" i="1"/>
  <c r="E23" i="1"/>
  <c r="E24" i="1"/>
  <c r="E25" i="1"/>
  <c r="E26" i="1"/>
  <c r="E28" i="1"/>
  <c r="E30" i="1"/>
  <c r="E31" i="1"/>
  <c r="E32" i="1"/>
  <c r="E33" i="1"/>
  <c r="C34" i="1"/>
  <c r="D34" i="1"/>
  <c r="E34" i="1" l="1"/>
</calcChain>
</file>

<file path=xl/sharedStrings.xml><?xml version="1.0" encoding="utf-8"?>
<sst xmlns="http://schemas.openxmlformats.org/spreadsheetml/2006/main" count="73" uniqueCount="42">
  <si>
    <t>МО</t>
  </si>
  <si>
    <t>% готовности</t>
  </si>
  <si>
    <t>Кол-во сетей, м.п. (в однотрубном исчислении)</t>
  </si>
  <si>
    <t>Готово к прохождению ОЗП, м.п. (в однотрубном исчислении)</t>
  </si>
  <si>
    <t>Артемовский ГО</t>
  </si>
  <si>
    <t>Надеждинский  МР</t>
  </si>
  <si>
    <t>Хасанский МР</t>
  </si>
  <si>
    <t>Шкотовский МР</t>
  </si>
  <si>
    <t>Кировский МР</t>
  </si>
  <si>
    <t>Дальнереченский МР</t>
  </si>
  <si>
    <t>Красноармейский МР</t>
  </si>
  <si>
    <t>Дальнегорский ГО</t>
  </si>
  <si>
    <t>Кавалеровский МР</t>
  </si>
  <si>
    <t>Ольгинский МР</t>
  </si>
  <si>
    <t>Лесозаводский ГО</t>
  </si>
  <si>
    <t>Михайловский МР</t>
  </si>
  <si>
    <t>Пограничный МР</t>
  </si>
  <si>
    <t>Хорольский МР</t>
  </si>
  <si>
    <t>Ханкайский МР</t>
  </si>
  <si>
    <t>Партизанский ГО</t>
  </si>
  <si>
    <t>Партизанский МР</t>
  </si>
  <si>
    <t>Лазовский МР</t>
  </si>
  <si>
    <t>Черниговский МР</t>
  </si>
  <si>
    <t>Дальнереченский ГО</t>
  </si>
  <si>
    <t>Итого:</t>
  </si>
  <si>
    <t>Спасский МР</t>
  </si>
  <si>
    <t>Пожарский МР</t>
  </si>
  <si>
    <t>Находкинский ГО</t>
  </si>
  <si>
    <t>Спасск-Дальний ГО</t>
  </si>
  <si>
    <t>Фокино ЗАТО ГО</t>
  </si>
  <si>
    <t>Чугуевский МР</t>
  </si>
  <si>
    <t>Яковлевский МР</t>
  </si>
  <si>
    <t>Анучинский МР</t>
  </si>
  <si>
    <t>Владивосток</t>
  </si>
  <si>
    <t>Октябрьский МР</t>
  </si>
  <si>
    <t xml:space="preserve">Спасский МР </t>
  </si>
  <si>
    <t>Фокино ГО ЗАТО</t>
  </si>
  <si>
    <t>Кол-во котельных всего (без учета котельных на хоз. нужды КГУП), шт</t>
  </si>
  <si>
    <t>№ п/п</t>
  </si>
  <si>
    <t>Техническая готовность к прохождению ОЗП 2015-2016
(по котельным) на 15.07.2015 г.</t>
  </si>
  <si>
    <t>Техническая готовность к прохождению ОЗП 2015-2016
 (по тепловым сетям) на 15.07.2015 г.</t>
  </si>
  <si>
    <t>Готово к прохождению ОЗП,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</si>
</sst>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abSelected="1" zoomScale="130" zoomScaleNormal="130" workbookViewId="0">
      <selection activeCell="H4" sqref="H4"/>
    </sheetView>
  </sheetViews>
  <sheetFormatPr defaultRowHeight="15" x14ac:dyDescent="0.25"/>
  <cols>
    <col min="1" max="1" width="9.140625" style="2"/>
    <col min="2" max="2" width="31.28515625" style="2" customWidth="1"/>
    <col min="3" max="3" width="17.42578125" style="2" customWidth="1"/>
    <col min="4" max="4" width="15.85546875" style="2" customWidth="1"/>
    <col min="5" max="5" width="13.42578125" style="2" customWidth="1"/>
    <col min="6" max="16384" width="9.140625" style="2"/>
  </cols>
  <sheetData>
    <row r="1" spans="1:6" ht="37.5" customHeight="1" x14ac:dyDescent="0.25">
      <c r="A1" s="13" t="s">
        <v>39</v>
      </c>
      <c r="B1" s="1"/>
      <c r="C1" s="1"/>
      <c r="D1" s="1"/>
      <c r="E1" s="1"/>
    </row>
    <row r="3" spans="1:6" ht="70.5" customHeight="1" x14ac:dyDescent="0.25">
      <c r="A3" s="20" t="s">
        <v>38</v>
      </c>
      <c r="B3" s="4" t="s">
        <v>0</v>
      </c>
      <c r="C3" s="4" t="s">
        <v>37</v>
      </c>
      <c r="D3" s="4" t="s">
        <v>41</v>
      </c>
      <c r="E3" s="4" t="s">
        <v>1</v>
      </c>
      <c r="F3" s="3"/>
    </row>
    <row r="4" spans="1:6" x14ac:dyDescent="0.25">
      <c r="A4" s="12">
        <v>1</v>
      </c>
      <c r="B4" s="4" t="s">
        <v>32</v>
      </c>
      <c r="C4" s="4">
        <v>11</v>
      </c>
      <c r="D4" s="4">
        <v>0</v>
      </c>
      <c r="E4" s="5">
        <f>D4/C4*100</f>
        <v>0</v>
      </c>
      <c r="F4" s="3"/>
    </row>
    <row r="5" spans="1:6" x14ac:dyDescent="0.25">
      <c r="A5" s="12">
        <v>2</v>
      </c>
      <c r="B5" s="4" t="s">
        <v>4</v>
      </c>
      <c r="C5" s="4">
        <v>17</v>
      </c>
      <c r="D5" s="4">
        <v>9</v>
      </c>
      <c r="E5" s="5">
        <f>D5/C5*100</f>
        <v>52.941176470588239</v>
      </c>
      <c r="F5" s="3"/>
    </row>
    <row r="6" spans="1:6" x14ac:dyDescent="0.25">
      <c r="A6" s="12">
        <v>3</v>
      </c>
      <c r="B6" s="4" t="s">
        <v>33</v>
      </c>
      <c r="C6" s="4">
        <v>2</v>
      </c>
      <c r="D6" s="4">
        <v>0</v>
      </c>
      <c r="E6" s="5">
        <f>D6/C6*100</f>
        <v>0</v>
      </c>
      <c r="F6" s="3"/>
    </row>
    <row r="7" spans="1:6" x14ac:dyDescent="0.25">
      <c r="A7" s="12">
        <v>4</v>
      </c>
      <c r="B7" s="4" t="s">
        <v>11</v>
      </c>
      <c r="C7" s="4">
        <v>8</v>
      </c>
      <c r="D7" s="4">
        <v>0</v>
      </c>
      <c r="E7" s="5">
        <f>D7/C7*100</f>
        <v>0</v>
      </c>
      <c r="F7" s="3"/>
    </row>
    <row r="8" spans="1:6" x14ac:dyDescent="0.25">
      <c r="A8" s="12">
        <v>5</v>
      </c>
      <c r="B8" s="4" t="s">
        <v>23</v>
      </c>
      <c r="C8" s="4">
        <v>17</v>
      </c>
      <c r="D8" s="4">
        <v>1</v>
      </c>
      <c r="E8" s="5">
        <f>D8/C8*100</f>
        <v>5.8823529411764701</v>
      </c>
      <c r="F8" s="3"/>
    </row>
    <row r="9" spans="1:6" x14ac:dyDescent="0.25">
      <c r="A9" s="12">
        <v>6</v>
      </c>
      <c r="B9" s="4" t="s">
        <v>9</v>
      </c>
      <c r="C9" s="4">
        <v>12</v>
      </c>
      <c r="D9" s="4">
        <v>6</v>
      </c>
      <c r="E9" s="5">
        <f>D9/C9*100</f>
        <v>50</v>
      </c>
      <c r="F9" s="3"/>
    </row>
    <row r="10" spans="1:6" x14ac:dyDescent="0.25">
      <c r="A10" s="12">
        <v>7</v>
      </c>
      <c r="B10" s="4" t="s">
        <v>12</v>
      </c>
      <c r="C10" s="4">
        <v>8</v>
      </c>
      <c r="D10" s="4">
        <v>0</v>
      </c>
      <c r="E10" s="5">
        <f>D10/C10*100</f>
        <v>0</v>
      </c>
      <c r="F10" s="6"/>
    </row>
    <row r="11" spans="1:6" x14ac:dyDescent="0.25">
      <c r="A11" s="12">
        <v>8</v>
      </c>
      <c r="B11" s="4" t="s">
        <v>8</v>
      </c>
      <c r="C11" s="4">
        <v>25</v>
      </c>
      <c r="D11" s="4">
        <v>17</v>
      </c>
      <c r="E11" s="5">
        <f>D11/C11*100</f>
        <v>68</v>
      </c>
      <c r="F11" s="6"/>
    </row>
    <row r="12" spans="1:6" x14ac:dyDescent="0.25">
      <c r="A12" s="12">
        <v>9</v>
      </c>
      <c r="B12" s="4" t="s">
        <v>10</v>
      </c>
      <c r="C12" s="4">
        <v>14</v>
      </c>
      <c r="D12" s="4">
        <v>10</v>
      </c>
      <c r="E12" s="5">
        <f>D12/C12*100</f>
        <v>71.428571428571431</v>
      </c>
      <c r="F12" s="6"/>
    </row>
    <row r="13" spans="1:6" x14ac:dyDescent="0.25">
      <c r="A13" s="12">
        <v>10</v>
      </c>
      <c r="B13" s="4" t="s">
        <v>21</v>
      </c>
      <c r="C13" s="4">
        <v>16</v>
      </c>
      <c r="D13" s="4">
        <v>4</v>
      </c>
      <c r="E13" s="5">
        <f>D13/C13*100</f>
        <v>25</v>
      </c>
      <c r="F13" s="6"/>
    </row>
    <row r="14" spans="1:6" x14ac:dyDescent="0.25">
      <c r="A14" s="12">
        <v>11</v>
      </c>
      <c r="B14" s="4" t="s">
        <v>14</v>
      </c>
      <c r="C14" s="4">
        <v>36</v>
      </c>
      <c r="D14" s="4">
        <v>0</v>
      </c>
      <c r="E14" s="5">
        <f>D14/C14*100</f>
        <v>0</v>
      </c>
      <c r="F14" s="3"/>
    </row>
    <row r="15" spans="1:6" x14ac:dyDescent="0.25">
      <c r="A15" s="12">
        <v>12</v>
      </c>
      <c r="B15" s="4" t="s">
        <v>15</v>
      </c>
      <c r="C15" s="4">
        <v>21</v>
      </c>
      <c r="D15" s="4">
        <v>21</v>
      </c>
      <c r="E15" s="5">
        <v>60</v>
      </c>
      <c r="F15" s="3"/>
    </row>
    <row r="16" spans="1:6" x14ac:dyDescent="0.25">
      <c r="A16" s="12">
        <v>13</v>
      </c>
      <c r="B16" s="4" t="s">
        <v>5</v>
      </c>
      <c r="C16" s="4">
        <v>31</v>
      </c>
      <c r="D16" s="4">
        <v>8</v>
      </c>
      <c r="E16" s="5">
        <f>D16/C16*100</f>
        <v>25.806451612903224</v>
      </c>
      <c r="F16" s="3"/>
    </row>
    <row r="17" spans="1:6" ht="15.75" customHeight="1" x14ac:dyDescent="0.25">
      <c r="A17" s="12">
        <v>14</v>
      </c>
      <c r="B17" s="4" t="s">
        <v>27</v>
      </c>
      <c r="C17" s="4">
        <v>37</v>
      </c>
      <c r="D17" s="4"/>
      <c r="E17" s="5">
        <f>D17/C17*100</f>
        <v>0</v>
      </c>
      <c r="F17" s="3"/>
    </row>
    <row r="18" spans="1:6" x14ac:dyDescent="0.25">
      <c r="A18" s="12">
        <v>15</v>
      </c>
      <c r="B18" s="4" t="s">
        <v>34</v>
      </c>
      <c r="C18" s="4">
        <v>21</v>
      </c>
      <c r="D18" s="4">
        <v>21</v>
      </c>
      <c r="E18" s="5">
        <v>65</v>
      </c>
      <c r="F18" s="3"/>
    </row>
    <row r="19" spans="1:6" x14ac:dyDescent="0.25">
      <c r="A19" s="12">
        <v>16</v>
      </c>
      <c r="B19" s="4" t="s">
        <v>13</v>
      </c>
      <c r="C19" s="4">
        <v>12</v>
      </c>
      <c r="D19" s="4">
        <v>0</v>
      </c>
      <c r="E19" s="5">
        <f>D19/C19*100</f>
        <v>0</v>
      </c>
      <c r="F19" s="3"/>
    </row>
    <row r="20" spans="1:6" x14ac:dyDescent="0.25">
      <c r="A20" s="12">
        <v>17</v>
      </c>
      <c r="B20" s="4" t="s">
        <v>19</v>
      </c>
      <c r="C20" s="4">
        <v>13</v>
      </c>
      <c r="D20" s="4">
        <v>1</v>
      </c>
      <c r="E20" s="5">
        <f>D20/C20*100</f>
        <v>7.6923076923076925</v>
      </c>
      <c r="F20" s="3"/>
    </row>
    <row r="21" spans="1:6" x14ac:dyDescent="0.25">
      <c r="A21" s="12">
        <v>18</v>
      </c>
      <c r="B21" s="4" t="s">
        <v>20</v>
      </c>
      <c r="C21" s="4">
        <v>5</v>
      </c>
      <c r="D21" s="4">
        <v>3</v>
      </c>
      <c r="E21" s="5">
        <f>D21/C21*100</f>
        <v>60</v>
      </c>
      <c r="F21" s="3"/>
    </row>
    <row r="22" spans="1:6" x14ac:dyDescent="0.25">
      <c r="A22" s="12">
        <v>19</v>
      </c>
      <c r="B22" s="4" t="s">
        <v>16</v>
      </c>
      <c r="C22" s="4">
        <v>20</v>
      </c>
      <c r="D22" s="4">
        <v>20</v>
      </c>
      <c r="E22" s="5">
        <v>60</v>
      </c>
      <c r="F22" s="3"/>
    </row>
    <row r="23" spans="1:6" x14ac:dyDescent="0.25">
      <c r="A23" s="12">
        <v>20</v>
      </c>
      <c r="B23" s="4" t="s">
        <v>26</v>
      </c>
      <c r="C23" s="4">
        <v>7</v>
      </c>
      <c r="D23" s="4">
        <v>1</v>
      </c>
      <c r="E23" s="5">
        <f>D23/C23*100</f>
        <v>14.285714285714285</v>
      </c>
      <c r="F23" s="3"/>
    </row>
    <row r="24" spans="1:6" x14ac:dyDescent="0.25">
      <c r="A24" s="12">
        <v>21</v>
      </c>
      <c r="B24" s="4" t="s">
        <v>28</v>
      </c>
      <c r="C24" s="4">
        <v>10</v>
      </c>
      <c r="D24" s="4">
        <v>1</v>
      </c>
      <c r="E24" s="5">
        <f>D24/C24*100</f>
        <v>10</v>
      </c>
      <c r="F24" s="3"/>
    </row>
    <row r="25" spans="1:6" x14ac:dyDescent="0.25">
      <c r="A25" s="12">
        <v>22</v>
      </c>
      <c r="B25" s="4" t="s">
        <v>25</v>
      </c>
      <c r="C25" s="4">
        <v>29</v>
      </c>
      <c r="D25" s="4">
        <v>5</v>
      </c>
      <c r="E25" s="5">
        <f>D25/C25*100</f>
        <v>17.241379310344829</v>
      </c>
      <c r="F25" s="3"/>
    </row>
    <row r="26" spans="1:6" x14ac:dyDescent="0.25">
      <c r="A26" s="12">
        <v>23</v>
      </c>
      <c r="B26" s="4" t="s">
        <v>29</v>
      </c>
      <c r="C26" s="4">
        <v>5</v>
      </c>
      <c r="D26" s="4">
        <v>0</v>
      </c>
      <c r="E26" s="5">
        <f>D26/C26*100</f>
        <v>0</v>
      </c>
      <c r="F26" s="3"/>
    </row>
    <row r="27" spans="1:6" x14ac:dyDescent="0.25">
      <c r="A27" s="12">
        <v>24</v>
      </c>
      <c r="B27" s="4" t="s">
        <v>18</v>
      </c>
      <c r="C27" s="4">
        <v>13</v>
      </c>
      <c r="D27" s="4">
        <v>13</v>
      </c>
      <c r="E27" s="5">
        <v>50</v>
      </c>
      <c r="F27" s="3"/>
    </row>
    <row r="28" spans="1:6" x14ac:dyDescent="0.25">
      <c r="A28" s="12">
        <v>25</v>
      </c>
      <c r="B28" s="4" t="s">
        <v>6</v>
      </c>
      <c r="C28" s="4">
        <v>16</v>
      </c>
      <c r="D28" s="4">
        <v>0</v>
      </c>
      <c r="E28" s="5">
        <f>D28/C28*100</f>
        <v>0</v>
      </c>
      <c r="F28" s="3"/>
    </row>
    <row r="29" spans="1:6" x14ac:dyDescent="0.25">
      <c r="A29" s="12">
        <v>26</v>
      </c>
      <c r="B29" s="4" t="s">
        <v>17</v>
      </c>
      <c r="C29" s="4">
        <v>19</v>
      </c>
      <c r="D29" s="4">
        <v>19</v>
      </c>
      <c r="E29" s="5">
        <v>70</v>
      </c>
      <c r="F29" s="3"/>
    </row>
    <row r="30" spans="1:6" x14ac:dyDescent="0.25">
      <c r="A30" s="12">
        <v>27</v>
      </c>
      <c r="B30" s="4" t="s">
        <v>22</v>
      </c>
      <c r="C30" s="4">
        <v>5</v>
      </c>
      <c r="D30" s="4">
        <v>0</v>
      </c>
      <c r="E30" s="5">
        <f>D30/C30*100</f>
        <v>0</v>
      </c>
      <c r="F30" s="3"/>
    </row>
    <row r="31" spans="1:6" x14ac:dyDescent="0.25">
      <c r="A31" s="12">
        <v>28</v>
      </c>
      <c r="B31" s="4" t="s">
        <v>30</v>
      </c>
      <c r="C31" s="4">
        <v>16</v>
      </c>
      <c r="D31" s="4">
        <v>0</v>
      </c>
      <c r="E31" s="5">
        <f>D31/C31*100</f>
        <v>0</v>
      </c>
      <c r="F31" s="3"/>
    </row>
    <row r="32" spans="1:6" x14ac:dyDescent="0.25">
      <c r="A32" s="12">
        <v>29</v>
      </c>
      <c r="B32" s="4" t="s">
        <v>7</v>
      </c>
      <c r="C32" s="4">
        <v>20</v>
      </c>
      <c r="D32" s="4">
        <v>1</v>
      </c>
      <c r="E32" s="5">
        <f>D32/C32*100</f>
        <v>5</v>
      </c>
      <c r="F32" s="3"/>
    </row>
    <row r="33" spans="1:6" x14ac:dyDescent="0.25">
      <c r="A33" s="12">
        <v>30</v>
      </c>
      <c r="B33" s="4" t="s">
        <v>31</v>
      </c>
      <c r="C33" s="4">
        <v>7</v>
      </c>
      <c r="D33" s="4">
        <v>0</v>
      </c>
      <c r="E33" s="5">
        <f>D33/C33*100</f>
        <v>0</v>
      </c>
      <c r="F33" s="3"/>
    </row>
    <row r="34" spans="1:6" x14ac:dyDescent="0.25">
      <c r="A34" s="11" t="s">
        <v>24</v>
      </c>
      <c r="B34" s="11"/>
      <c r="C34" s="7">
        <f>SUM(C4:C33)</f>
        <v>473</v>
      </c>
      <c r="D34" s="7">
        <f>SUM(D4:D33)</f>
        <v>161</v>
      </c>
      <c r="E34" s="8">
        <f>D34/C34*100</f>
        <v>34.038054968287526</v>
      </c>
      <c r="F34" s="3"/>
    </row>
    <row r="35" spans="1:6" x14ac:dyDescent="0.25">
      <c r="B35" s="9"/>
      <c r="C35" s="9"/>
      <c r="D35" s="9"/>
      <c r="E35" s="9"/>
      <c r="F35" s="3"/>
    </row>
    <row r="36" spans="1:6" x14ac:dyDescent="0.25">
      <c r="B36" s="9"/>
      <c r="C36" s="9"/>
      <c r="D36" s="9"/>
      <c r="E36" s="9"/>
      <c r="F36" s="3"/>
    </row>
    <row r="37" spans="1:6" x14ac:dyDescent="0.25">
      <c r="B37" s="9"/>
      <c r="C37" s="9"/>
      <c r="D37" s="9"/>
      <c r="E37" s="9"/>
      <c r="F37" s="3"/>
    </row>
  </sheetData>
  <sortState ref="B69:E124">
    <sortCondition ref="B69:B124"/>
  </sortState>
  <mergeCells count="2">
    <mergeCell ref="A34:B34"/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zoomScale="120" zoomScaleNormal="120" workbookViewId="0">
      <selection activeCell="A2" sqref="A2"/>
    </sheetView>
  </sheetViews>
  <sheetFormatPr defaultRowHeight="15" x14ac:dyDescent="0.25"/>
  <cols>
    <col min="1" max="1" width="9.140625" style="19"/>
    <col min="2" max="2" width="25.7109375" style="19" customWidth="1"/>
    <col min="3" max="3" width="16.85546875" style="19" customWidth="1"/>
    <col min="4" max="4" width="13.7109375" style="19" customWidth="1"/>
    <col min="5" max="5" width="15" style="19" customWidth="1"/>
    <col min="6" max="16384" width="9.140625" style="19"/>
  </cols>
  <sheetData>
    <row r="1" spans="1:8" s="2" customFormat="1" ht="27.75" customHeight="1" x14ac:dyDescent="0.25">
      <c r="A1" s="13" t="s">
        <v>40</v>
      </c>
      <c r="B1" s="1"/>
      <c r="C1" s="1"/>
      <c r="D1" s="1"/>
      <c r="E1" s="1"/>
      <c r="F1" s="10"/>
      <c r="G1" s="10"/>
      <c r="H1" s="3"/>
    </row>
    <row r="2" spans="1:8" s="2" customFormat="1" x14ac:dyDescent="0.25">
      <c r="B2" s="3"/>
      <c r="C2" s="3"/>
      <c r="D2" s="3"/>
      <c r="E2" s="3"/>
      <c r="F2" s="3"/>
      <c r="G2" s="3"/>
      <c r="H2" s="3"/>
    </row>
    <row r="3" spans="1:8" s="2" customFormat="1" ht="75" x14ac:dyDescent="0.25">
      <c r="A3" s="12"/>
      <c r="B3" s="4" t="s">
        <v>0</v>
      </c>
      <c r="C3" s="4" t="s">
        <v>2</v>
      </c>
      <c r="D3" s="4" t="s">
        <v>3</v>
      </c>
      <c r="E3" s="4" t="s">
        <v>1</v>
      </c>
      <c r="F3" s="3"/>
      <c r="G3" s="3"/>
      <c r="H3" s="3"/>
    </row>
    <row r="4" spans="1:8" s="2" customFormat="1" x14ac:dyDescent="0.25">
      <c r="A4" s="12">
        <v>1</v>
      </c>
      <c r="B4" s="12" t="s">
        <v>32</v>
      </c>
      <c r="C4" s="14">
        <v>25348</v>
      </c>
      <c r="D4" s="14">
        <v>18836</v>
      </c>
      <c r="E4" s="14">
        <f t="shared" ref="E4:E34" si="0">D4/C4*100</f>
        <v>74.30961022565883</v>
      </c>
      <c r="F4" s="3"/>
      <c r="G4" s="3"/>
      <c r="H4" s="6"/>
    </row>
    <row r="5" spans="1:8" s="2" customFormat="1" x14ac:dyDescent="0.25">
      <c r="A5" s="12">
        <v>2</v>
      </c>
      <c r="B5" s="4" t="s">
        <v>4</v>
      </c>
      <c r="C5" s="15">
        <v>41346</v>
      </c>
      <c r="D5" s="15">
        <v>36160</v>
      </c>
      <c r="E5" s="14">
        <f t="shared" si="0"/>
        <v>87.457069607700859</v>
      </c>
      <c r="F5" s="3"/>
      <c r="G5" s="3"/>
      <c r="H5" s="6"/>
    </row>
    <row r="6" spans="1:8" s="2" customFormat="1" x14ac:dyDescent="0.25">
      <c r="A6" s="12">
        <v>3</v>
      </c>
      <c r="B6" s="4" t="s">
        <v>33</v>
      </c>
      <c r="C6" s="15">
        <v>3231</v>
      </c>
      <c r="D6" s="15">
        <v>3071</v>
      </c>
      <c r="E6" s="14">
        <f t="shared" si="0"/>
        <v>95.047972763850197</v>
      </c>
      <c r="G6" s="3"/>
      <c r="H6" s="6"/>
    </row>
    <row r="7" spans="1:8" s="2" customFormat="1" x14ac:dyDescent="0.25">
      <c r="A7" s="12">
        <v>4</v>
      </c>
      <c r="B7" s="12" t="s">
        <v>11</v>
      </c>
      <c r="C7" s="14">
        <v>158200</v>
      </c>
      <c r="D7" s="14">
        <v>46000</v>
      </c>
      <c r="E7" s="14">
        <f t="shared" si="0"/>
        <v>29.077117572692796</v>
      </c>
      <c r="G7" s="3"/>
      <c r="H7" s="6"/>
    </row>
    <row r="8" spans="1:8" s="2" customFormat="1" x14ac:dyDescent="0.25">
      <c r="A8" s="12">
        <v>5</v>
      </c>
      <c r="B8" s="12" t="s">
        <v>23</v>
      </c>
      <c r="C8" s="14">
        <v>76738.600000000006</v>
      </c>
      <c r="D8" s="14">
        <v>58408</v>
      </c>
      <c r="E8" s="14">
        <f t="shared" si="0"/>
        <v>76.112934038410913</v>
      </c>
      <c r="G8" s="3"/>
      <c r="H8" s="6"/>
    </row>
    <row r="9" spans="1:8" s="2" customFormat="1" x14ac:dyDescent="0.25">
      <c r="A9" s="12">
        <v>6</v>
      </c>
      <c r="B9" s="12" t="s">
        <v>9</v>
      </c>
      <c r="C9" s="14">
        <v>20548</v>
      </c>
      <c r="D9" s="14">
        <v>15116</v>
      </c>
      <c r="E9" s="14">
        <f t="shared" si="0"/>
        <v>73.564337161767568</v>
      </c>
      <c r="G9" s="3"/>
      <c r="H9" s="6"/>
    </row>
    <row r="10" spans="1:8" s="2" customFormat="1" x14ac:dyDescent="0.25">
      <c r="A10" s="12">
        <v>7</v>
      </c>
      <c r="B10" s="12" t="s">
        <v>12</v>
      </c>
      <c r="C10" s="14">
        <v>81540</v>
      </c>
      <c r="D10" s="14">
        <v>50000</v>
      </c>
      <c r="E10" s="14">
        <f t="shared" si="0"/>
        <v>61.319597743438806</v>
      </c>
      <c r="G10" s="3"/>
      <c r="H10" s="6"/>
    </row>
    <row r="11" spans="1:8" s="2" customFormat="1" x14ac:dyDescent="0.25">
      <c r="A11" s="12">
        <v>8</v>
      </c>
      <c r="B11" s="12" t="s">
        <v>8</v>
      </c>
      <c r="C11" s="14">
        <v>75769.8</v>
      </c>
      <c r="D11" s="14">
        <v>64856</v>
      </c>
      <c r="E11" s="14">
        <f t="shared" si="0"/>
        <v>85.596108211978915</v>
      </c>
      <c r="G11" s="3"/>
      <c r="H11" s="6"/>
    </row>
    <row r="12" spans="1:8" s="2" customFormat="1" x14ac:dyDescent="0.25">
      <c r="A12" s="12">
        <v>9</v>
      </c>
      <c r="B12" s="12" t="s">
        <v>10</v>
      </c>
      <c r="C12" s="14">
        <v>22218.2</v>
      </c>
      <c r="D12" s="14">
        <v>16486.599999999999</v>
      </c>
      <c r="E12" s="14">
        <f t="shared" si="0"/>
        <v>74.20313076666875</v>
      </c>
      <c r="G12" s="3"/>
      <c r="H12" s="6"/>
    </row>
    <row r="13" spans="1:8" s="2" customFormat="1" x14ac:dyDescent="0.25">
      <c r="A13" s="12">
        <v>10</v>
      </c>
      <c r="B13" s="12" t="s">
        <v>21</v>
      </c>
      <c r="C13" s="14">
        <v>44402</v>
      </c>
      <c r="D13" s="14">
        <v>39216</v>
      </c>
      <c r="E13" s="14">
        <f t="shared" si="0"/>
        <v>88.320345930363501</v>
      </c>
      <c r="G13" s="3"/>
      <c r="H13" s="6"/>
    </row>
    <row r="14" spans="1:8" s="2" customFormat="1" x14ac:dyDescent="0.25">
      <c r="A14" s="12">
        <v>11</v>
      </c>
      <c r="B14" s="12" t="s">
        <v>14</v>
      </c>
      <c r="C14" s="14">
        <v>98372</v>
      </c>
      <c r="D14" s="14">
        <v>89378.8</v>
      </c>
      <c r="E14" s="14">
        <f t="shared" si="0"/>
        <v>90.85796771439027</v>
      </c>
      <c r="G14" s="3"/>
      <c r="H14" s="6"/>
    </row>
    <row r="15" spans="1:8" s="2" customFormat="1" x14ac:dyDescent="0.25">
      <c r="A15" s="12">
        <v>12</v>
      </c>
      <c r="B15" s="12" t="s">
        <v>15</v>
      </c>
      <c r="C15" s="14">
        <v>85223.72</v>
      </c>
      <c r="D15" s="14">
        <v>39694</v>
      </c>
      <c r="E15" s="14">
        <f t="shared" si="0"/>
        <v>46.576234879209686</v>
      </c>
      <c r="G15" s="3"/>
      <c r="H15" s="6"/>
    </row>
    <row r="16" spans="1:8" s="2" customFormat="1" x14ac:dyDescent="0.25">
      <c r="A16" s="12">
        <v>13</v>
      </c>
      <c r="B16" s="12" t="s">
        <v>5</v>
      </c>
      <c r="C16" s="14">
        <v>82498</v>
      </c>
      <c r="D16" s="14">
        <v>72600</v>
      </c>
      <c r="E16" s="14">
        <f t="shared" si="0"/>
        <v>88.002133385051764</v>
      </c>
      <c r="G16" s="3"/>
      <c r="H16" s="6"/>
    </row>
    <row r="17" spans="1:8" s="2" customFormat="1" x14ac:dyDescent="0.25">
      <c r="A17" s="12">
        <v>14</v>
      </c>
      <c r="B17" s="12" t="s">
        <v>27</v>
      </c>
      <c r="C17" s="14">
        <v>190984</v>
      </c>
      <c r="D17" s="14">
        <v>103890</v>
      </c>
      <c r="E17" s="14">
        <f t="shared" si="0"/>
        <v>54.397226992837098</v>
      </c>
      <c r="G17" s="3"/>
      <c r="H17" s="6"/>
    </row>
    <row r="18" spans="1:8" s="2" customFormat="1" x14ac:dyDescent="0.25">
      <c r="A18" s="12">
        <v>15</v>
      </c>
      <c r="B18" s="12" t="s">
        <v>34</v>
      </c>
      <c r="C18" s="14">
        <v>58097.240000000005</v>
      </c>
      <c r="D18" s="14">
        <v>35009.240000000005</v>
      </c>
      <c r="E18" s="14">
        <f t="shared" si="0"/>
        <v>60.259730066350834</v>
      </c>
      <c r="G18" s="3"/>
      <c r="H18" s="6"/>
    </row>
    <row r="19" spans="1:8" s="2" customFormat="1" x14ac:dyDescent="0.25">
      <c r="A19" s="12">
        <v>16</v>
      </c>
      <c r="B19" s="12" t="s">
        <v>13</v>
      </c>
      <c r="C19" s="14">
        <v>27820</v>
      </c>
      <c r="D19" s="14">
        <v>14000</v>
      </c>
      <c r="E19" s="14">
        <f t="shared" si="0"/>
        <v>50.323508267433503</v>
      </c>
      <c r="G19" s="3"/>
      <c r="H19" s="6"/>
    </row>
    <row r="20" spans="1:8" s="2" customFormat="1" x14ac:dyDescent="0.25">
      <c r="A20" s="12">
        <v>17</v>
      </c>
      <c r="B20" s="12" t="s">
        <v>19</v>
      </c>
      <c r="C20" s="14">
        <v>76862</v>
      </c>
      <c r="D20" s="14">
        <v>68162</v>
      </c>
      <c r="E20" s="14">
        <f t="shared" si="0"/>
        <v>88.681012724102942</v>
      </c>
      <c r="G20" s="3"/>
      <c r="H20" s="6"/>
    </row>
    <row r="21" spans="1:8" s="2" customFormat="1" x14ac:dyDescent="0.25">
      <c r="A21" s="12">
        <v>18</v>
      </c>
      <c r="B21" s="12" t="s">
        <v>20</v>
      </c>
      <c r="C21" s="14">
        <v>14995</v>
      </c>
      <c r="D21" s="14">
        <v>9995</v>
      </c>
      <c r="E21" s="14">
        <f t="shared" si="0"/>
        <v>66.655551850616874</v>
      </c>
      <c r="G21" s="3"/>
      <c r="H21" s="6"/>
    </row>
    <row r="22" spans="1:8" s="2" customFormat="1" x14ac:dyDescent="0.25">
      <c r="A22" s="12">
        <v>19</v>
      </c>
      <c r="B22" s="12" t="s">
        <v>16</v>
      </c>
      <c r="C22" s="14">
        <v>39762</v>
      </c>
      <c r="D22" s="14">
        <v>28502</v>
      </c>
      <c r="E22" s="14">
        <f t="shared" si="0"/>
        <v>71.681504954479152</v>
      </c>
      <c r="G22" s="3"/>
      <c r="H22" s="6"/>
    </row>
    <row r="23" spans="1:8" s="2" customFormat="1" x14ac:dyDescent="0.25">
      <c r="A23" s="12">
        <v>20</v>
      </c>
      <c r="B23" s="12" t="s">
        <v>26</v>
      </c>
      <c r="C23" s="14">
        <v>19150.2</v>
      </c>
      <c r="D23" s="14">
        <v>10759</v>
      </c>
      <c r="E23" s="14">
        <f t="shared" si="0"/>
        <v>56.182180864951803</v>
      </c>
      <c r="G23" s="3"/>
      <c r="H23" s="6"/>
    </row>
    <row r="24" spans="1:8" s="2" customFormat="1" x14ac:dyDescent="0.25">
      <c r="A24" s="12">
        <v>21</v>
      </c>
      <c r="B24" s="12" t="s">
        <v>28</v>
      </c>
      <c r="C24" s="14">
        <v>160161.5</v>
      </c>
      <c r="D24" s="14">
        <v>121894.20000000001</v>
      </c>
      <c r="E24" s="14">
        <f t="shared" si="0"/>
        <v>76.107054441922699</v>
      </c>
      <c r="G24" s="3"/>
      <c r="H24" s="6"/>
    </row>
    <row r="25" spans="1:8" s="2" customFormat="1" x14ac:dyDescent="0.25">
      <c r="A25" s="12">
        <v>22</v>
      </c>
      <c r="B25" s="12" t="s">
        <v>35</v>
      </c>
      <c r="C25" s="14">
        <v>43688.4</v>
      </c>
      <c r="D25" s="14">
        <v>25242.960000000003</v>
      </c>
      <c r="E25" s="14">
        <f t="shared" si="0"/>
        <v>57.779547889142201</v>
      </c>
      <c r="G25" s="3"/>
      <c r="H25" s="6"/>
    </row>
    <row r="26" spans="1:8" s="2" customFormat="1" x14ac:dyDescent="0.25">
      <c r="A26" s="12">
        <v>23</v>
      </c>
      <c r="B26" s="12" t="s">
        <v>36</v>
      </c>
      <c r="C26" s="14">
        <v>86077</v>
      </c>
      <c r="D26" s="14">
        <v>52078</v>
      </c>
      <c r="E26" s="14">
        <f t="shared" si="0"/>
        <v>60.501643876993846</v>
      </c>
      <c r="G26" s="3"/>
      <c r="H26" s="6"/>
    </row>
    <row r="27" spans="1:8" s="2" customFormat="1" x14ac:dyDescent="0.25">
      <c r="A27" s="12">
        <v>24</v>
      </c>
      <c r="B27" s="12" t="s">
        <v>18</v>
      </c>
      <c r="C27" s="14">
        <v>59364</v>
      </c>
      <c r="D27" s="14">
        <v>48927</v>
      </c>
      <c r="E27" s="14">
        <f t="shared" si="0"/>
        <v>82.418637558116032</v>
      </c>
      <c r="G27" s="3"/>
      <c r="H27" s="6"/>
    </row>
    <row r="28" spans="1:8" s="2" customFormat="1" x14ac:dyDescent="0.25">
      <c r="A28" s="12">
        <v>25</v>
      </c>
      <c r="B28" s="12" t="s">
        <v>6</v>
      </c>
      <c r="C28" s="14">
        <v>65830</v>
      </c>
      <c r="D28" s="14">
        <v>55270</v>
      </c>
      <c r="E28" s="14">
        <f t="shared" si="0"/>
        <v>83.95868145222542</v>
      </c>
      <c r="G28" s="3"/>
      <c r="H28" s="6"/>
    </row>
    <row r="29" spans="1:8" s="2" customFormat="1" x14ac:dyDescent="0.25">
      <c r="A29" s="12">
        <v>26</v>
      </c>
      <c r="B29" s="12" t="s">
        <v>17</v>
      </c>
      <c r="C29" s="14">
        <v>189542</v>
      </c>
      <c r="D29" s="14">
        <v>179608</v>
      </c>
      <c r="E29" s="14">
        <f t="shared" si="0"/>
        <v>94.758945246963734</v>
      </c>
      <c r="G29" s="3"/>
      <c r="H29" s="6"/>
    </row>
    <row r="30" spans="1:8" s="2" customFormat="1" x14ac:dyDescent="0.25">
      <c r="A30" s="12">
        <v>27</v>
      </c>
      <c r="B30" s="12" t="s">
        <v>22</v>
      </c>
      <c r="C30" s="14">
        <v>17068</v>
      </c>
      <c r="D30" s="14">
        <v>8952.4</v>
      </c>
      <c r="E30" s="14">
        <f t="shared" si="0"/>
        <v>52.451370986641663</v>
      </c>
      <c r="G30" s="3"/>
      <c r="H30" s="6"/>
    </row>
    <row r="31" spans="1:8" s="2" customFormat="1" x14ac:dyDescent="0.25">
      <c r="A31" s="12">
        <v>28</v>
      </c>
      <c r="B31" s="12" t="s">
        <v>30</v>
      </c>
      <c r="C31" s="14">
        <v>48567</v>
      </c>
      <c r="D31" s="14">
        <v>42223</v>
      </c>
      <c r="E31" s="14">
        <f t="shared" si="0"/>
        <v>86.937632548850047</v>
      </c>
      <c r="G31" s="3"/>
      <c r="H31" s="6"/>
    </row>
    <row r="32" spans="1:8" s="2" customFormat="1" x14ac:dyDescent="0.25">
      <c r="A32" s="12">
        <v>29</v>
      </c>
      <c r="B32" s="12" t="s">
        <v>7</v>
      </c>
      <c r="C32" s="14">
        <v>66269.399999999994</v>
      </c>
      <c r="D32" s="14">
        <v>33142</v>
      </c>
      <c r="E32" s="14">
        <f t="shared" si="0"/>
        <v>50.011015642211945</v>
      </c>
      <c r="G32" s="3"/>
      <c r="H32" s="6"/>
    </row>
    <row r="33" spans="1:8" s="2" customFormat="1" x14ac:dyDescent="0.25">
      <c r="A33" s="12">
        <v>30</v>
      </c>
      <c r="B33" s="12" t="s">
        <v>31</v>
      </c>
      <c r="C33" s="14">
        <v>23558</v>
      </c>
      <c r="D33" s="14">
        <v>17529</v>
      </c>
      <c r="E33" s="14">
        <f t="shared" si="0"/>
        <v>74.407844468970197</v>
      </c>
      <c r="G33" s="3"/>
      <c r="H33" s="6"/>
    </row>
    <row r="34" spans="1:8" s="2" customFormat="1" x14ac:dyDescent="0.25">
      <c r="A34" s="16" t="s">
        <v>24</v>
      </c>
      <c r="B34" s="17"/>
      <c r="C34" s="18">
        <f>SUM(C4:C33)</f>
        <v>2003231.0599999998</v>
      </c>
      <c r="D34" s="18">
        <f>SUM(D4:D33)</f>
        <v>1405006.1999999997</v>
      </c>
      <c r="E34" s="18">
        <f t="shared" si="0"/>
        <v>70.137001569853837</v>
      </c>
    </row>
  </sheetData>
  <mergeCells count="2">
    <mergeCell ref="A34:B34"/>
    <mergeCell ref="A1:E1"/>
  </mergeCells>
  <pageMargins left="0.70866141732283472" right="0.70866141732283472" top="0.74803149606299213" bottom="0.74803149606299213" header="0.31496062992125984" footer="0.31496062992125984"/>
  <pageSetup paperSize="9" scale="9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Котельные</vt:lpstr>
      <vt:lpstr>Сети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2015-07-15T23:38:51Z</dcterms:modified>
</cp:coreProperties>
</file>