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0425" windowHeight="6600"/>
  </bookViews>
  <sheets>
    <sheet name="2026-2" sheetId="2" r:id="rId1"/>
  </sheets>
  <definedNames>
    <definedName name="_xlnm.Print_Area" localSheetId="0">'2026-2'!$A$1:$C$25</definedName>
  </definedNames>
  <calcPr calcId="162913"/>
</workbook>
</file>

<file path=xl/calcChain.xml><?xml version="1.0" encoding="utf-8"?>
<calcChain xmlns="http://schemas.openxmlformats.org/spreadsheetml/2006/main">
  <c r="C25" i="2" l="1"/>
  <c r="C24" i="2"/>
  <c r="C8" i="2" l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<sst xmlns="http://schemas.openxmlformats.org/spreadsheetml/2006/main" count="56" uniqueCount="56">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</sst>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40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  <xf numFmtId="0" fontId="12" fillId="0" borderId="2">
      <alignment vertical="top" wrapText="1"/>
    </xf>
  </cellStyleXfs>
  <cellXfs count="19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6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/>
    <xf numFmtId="4" fontId="2" fillId="0" borderId="1" xfId="256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340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8 6" xfId="339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topLeftCell="A4" zoomScaleNormal="100" zoomScaleSheetLayoutView="100" workbookViewId="0">
      <selection activeCell="C26" sqref="C26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8" t="s">
        <v>55</v>
      </c>
      <c r="B1" s="18"/>
      <c r="C1" s="18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16"/>
    </row>
    <row r="6" spans="1:4" ht="18.75" x14ac:dyDescent="0.3">
      <c r="A6" s="7" t="s">
        <v>6</v>
      </c>
      <c r="B6" s="3" t="s">
        <v>7</v>
      </c>
      <c r="C6" s="17">
        <v>211341977186.79001</v>
      </c>
    </row>
    <row r="7" spans="1:4" ht="18.75" x14ac:dyDescent="0.3">
      <c r="A7" s="7" t="s">
        <v>9</v>
      </c>
      <c r="B7" s="3" t="s">
        <v>8</v>
      </c>
      <c r="C7" s="17">
        <v>44810584993.160004</v>
      </c>
    </row>
    <row r="8" spans="1:4" ht="18.75" x14ac:dyDescent="0.3">
      <c r="A8" s="4"/>
      <c r="B8" s="4" t="s">
        <v>4</v>
      </c>
      <c r="C8" s="13">
        <f>C6+C7</f>
        <v>256152562179.95001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3">
      <c r="A10" s="1" t="s">
        <v>10</v>
      </c>
      <c r="B10" s="9" t="s">
        <v>27</v>
      </c>
      <c r="C10" s="12">
        <v>16566275009.790001</v>
      </c>
      <c r="D10" t="s">
        <v>41</v>
      </c>
    </row>
    <row r="11" spans="1:4" ht="18.75" x14ac:dyDescent="0.3">
      <c r="A11" s="1" t="s">
        <v>11</v>
      </c>
      <c r="B11" s="9" t="s">
        <v>28</v>
      </c>
      <c r="C11" s="12">
        <v>52190400</v>
      </c>
      <c r="D11" t="s">
        <v>43</v>
      </c>
    </row>
    <row r="12" spans="1:4" ht="36.75" customHeight="1" x14ac:dyDescent="0.3">
      <c r="A12" s="1" t="s">
        <v>12</v>
      </c>
      <c r="B12" s="9" t="s">
        <v>29</v>
      </c>
      <c r="C12" s="12">
        <v>4928897175.5100002</v>
      </c>
      <c r="D12" t="s">
        <v>42</v>
      </c>
    </row>
    <row r="13" spans="1:4" ht="18.75" x14ac:dyDescent="0.3">
      <c r="A13" s="1" t="s">
        <v>13</v>
      </c>
      <c r="B13" s="9" t="s">
        <v>30</v>
      </c>
      <c r="C13" s="12">
        <v>63199966059.18</v>
      </c>
      <c r="D13" s="11" t="s">
        <v>44</v>
      </c>
    </row>
    <row r="14" spans="1:4" ht="37.5" x14ac:dyDescent="0.3">
      <c r="A14" s="1" t="s">
        <v>14</v>
      </c>
      <c r="B14" s="9" t="s">
        <v>31</v>
      </c>
      <c r="C14" s="12">
        <v>27679584824.110001</v>
      </c>
      <c r="D14" s="11" t="s">
        <v>45</v>
      </c>
    </row>
    <row r="15" spans="1:4" ht="18.75" x14ac:dyDescent="0.3">
      <c r="A15" s="1" t="s">
        <v>15</v>
      </c>
      <c r="B15" s="9" t="s">
        <v>32</v>
      </c>
      <c r="C15" s="12">
        <v>715461801.00999999</v>
      </c>
      <c r="D15" s="11" t="s">
        <v>46</v>
      </c>
    </row>
    <row r="16" spans="1:4" ht="18.75" x14ac:dyDescent="0.3">
      <c r="A16" s="1" t="s">
        <v>16</v>
      </c>
      <c r="B16" s="9" t="s">
        <v>33</v>
      </c>
      <c r="C16" s="12">
        <v>72644821930.059998</v>
      </c>
      <c r="D16" t="s">
        <v>47</v>
      </c>
    </row>
    <row r="17" spans="1:4" ht="18.75" x14ac:dyDescent="0.3">
      <c r="A17" s="1" t="s">
        <v>17</v>
      </c>
      <c r="B17" s="9" t="s">
        <v>34</v>
      </c>
      <c r="C17" s="12">
        <v>2967874594.6500001</v>
      </c>
      <c r="D17" s="11" t="s">
        <v>48</v>
      </c>
    </row>
    <row r="18" spans="1:4" ht="18.75" x14ac:dyDescent="0.3">
      <c r="A18" s="1" t="s">
        <v>18</v>
      </c>
      <c r="B18" s="9" t="s">
        <v>35</v>
      </c>
      <c r="C18" s="12">
        <v>25514489669.650002</v>
      </c>
      <c r="D18" s="11" t="s">
        <v>49</v>
      </c>
    </row>
    <row r="19" spans="1:4" ht="18.75" x14ac:dyDescent="0.3">
      <c r="A19" s="1" t="s">
        <v>19</v>
      </c>
      <c r="B19" s="9" t="s">
        <v>36</v>
      </c>
      <c r="C19" s="12">
        <v>54824801041.660004</v>
      </c>
      <c r="D19" s="11" t="s">
        <v>50</v>
      </c>
    </row>
    <row r="20" spans="1:4" ht="18.75" x14ac:dyDescent="0.3">
      <c r="A20" s="1" t="s">
        <v>20</v>
      </c>
      <c r="B20" s="9" t="s">
        <v>37</v>
      </c>
      <c r="C20" s="12">
        <v>6831368812.7799997</v>
      </c>
      <c r="D20" s="11" t="s">
        <v>51</v>
      </c>
    </row>
    <row r="21" spans="1:4" ht="18.75" x14ac:dyDescent="0.3">
      <c r="A21" s="1" t="s">
        <v>21</v>
      </c>
      <c r="B21" s="9" t="s">
        <v>38</v>
      </c>
      <c r="C21" s="12">
        <v>915078525.10000002</v>
      </c>
      <c r="D21" s="11" t="s">
        <v>52</v>
      </c>
    </row>
    <row r="22" spans="1:4" ht="37.5" x14ac:dyDescent="0.3">
      <c r="A22" s="1" t="s">
        <v>22</v>
      </c>
      <c r="B22" s="9" t="s">
        <v>39</v>
      </c>
      <c r="C22" s="12">
        <v>5814020512.7700005</v>
      </c>
      <c r="D22" s="11" t="s">
        <v>53</v>
      </c>
    </row>
    <row r="23" spans="1:4" ht="65.25" customHeight="1" x14ac:dyDescent="0.3">
      <c r="A23" s="1" t="s">
        <v>23</v>
      </c>
      <c r="B23" s="9" t="s">
        <v>40</v>
      </c>
      <c r="C23" s="12">
        <v>7710791774.75</v>
      </c>
      <c r="D23" s="11" t="s">
        <v>54</v>
      </c>
    </row>
    <row r="24" spans="1:4" ht="18.75" x14ac:dyDescent="0.25">
      <c r="A24" s="5"/>
      <c r="B24" s="6" t="s">
        <v>24</v>
      </c>
      <c r="C24" s="15">
        <f>SUM(C10:C23)</f>
        <v>290365622131.02002</v>
      </c>
    </row>
    <row r="25" spans="1:4" ht="18.75" x14ac:dyDescent="0.25">
      <c r="A25" s="5"/>
      <c r="B25" s="6" t="s">
        <v>25</v>
      </c>
      <c r="C25" s="15">
        <f>C8-C24</f>
        <v>-34213059951.070007</v>
      </c>
    </row>
    <row r="27" spans="1:4" x14ac:dyDescent="0.25">
      <c r="C27" s="10"/>
    </row>
    <row r="28" spans="1:4" x14ac:dyDescent="0.25">
      <c r="C28" s="10"/>
    </row>
  </sheetData>
  <mergeCells count="1">
    <mergeCell ref="A1:C1"/>
  </mergeCells>
  <printOptions horizontalCentered="1"/>
  <pageMargins left="0.25" right="0.25" top="0.75" bottom="0.75" header="0.3" footer="0.3"/>
  <pageSetup paperSize="9" scale="8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2026-2</vt:lpstr>
      <vt:lpstr>'2026-2'!Область_печати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2026-04-14T08:27:06Z</dcterms:modified>
</cp:coreProperties>
</file>